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Mr Quyen\Quyen11.5.2011\pvq\duanADB2011\BaocaoADB\"/>
    </mc:Choice>
  </mc:AlternateContent>
  <bookViews>
    <workbookView xWindow="0" yWindow="0" windowWidth="20490" windowHeight="715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6" i="1" l="1"/>
</calcChain>
</file>

<file path=xl/sharedStrings.xml><?xml version="1.0" encoding="utf-8"?>
<sst xmlns="http://schemas.openxmlformats.org/spreadsheetml/2006/main" count="518" uniqueCount="262">
  <si>
    <t>DỰ ÁN PHÁT TRIỂN NGUỒN NHÂN LỰC Y TẾ</t>
  </si>
  <si>
    <t>Đơn vị báo cáo: Trường Đại học Dược Hà Nội</t>
  </si>
  <si>
    <t>Kỳ báo cáo: 3/2015</t>
  </si>
  <si>
    <t>Ngày báo cáo (ngày/tháng/năm): 30/9/2015</t>
  </si>
  <si>
    <t>Nơi đặt thiết bị</t>
  </si>
  <si>
    <t>Tên thiết bị</t>
  </si>
  <si>
    <t>Model-Hãng-Xuất xứ</t>
  </si>
  <si>
    <t>Đơn vị tính</t>
  </si>
  <si>
    <t>Số lượng</t>
  </si>
  <si>
    <t>Nguồn kinh phí</t>
  </si>
  <si>
    <t>Kinh phí (USD) 20.840/USD</t>
  </si>
  <si>
    <t>Tình trạng thanh toán</t>
  </si>
  <si>
    <t>Bằng chứng sử dụng thiết bị(trích lục từ nhật ký thiết bị cho kỳ báo cáo hoặc nêu rõ theo hướng dẫn 4 ở dưới đây)</t>
  </si>
  <si>
    <t>I. Nguồn vốn vay chương trình đợt 1</t>
  </si>
  <si>
    <t>Bộ môn Dược Liệu</t>
  </si>
  <si>
    <t>Hệ thống sắc ký khối phổ GCMS</t>
  </si>
  <si>
    <t xml:space="preserve"> Agilent Technology, Model: 7890A GC/ 5975C series MSD</t>
  </si>
  <si>
    <t>hệ thống</t>
  </si>
  <si>
    <t xml:space="preserve">vốn chương trình </t>
  </si>
  <si>
    <t>đã thanh toán</t>
  </si>
  <si>
    <t>Thiết bị đang hoạt động bình thường. Tổng số lượng mẫu 30, bao gồm các mẫu tinh dầu chiết xuất từ dược liệu thu hái nhiều nơi ở các vùng rừng núi Việt Nam. Từ khi nhận thiết bị đến 31/12/2014: số lần thực hiện 35, số giờ 800, số đề tài triển khai 3; Từ 1/1/2015 đến 30/9/2015: số lần thực hiện 40, số giờ 750, số đề tài triển khai 4,</t>
  </si>
  <si>
    <t>Viện CNDP Quốc Gia</t>
  </si>
  <si>
    <t>Hệ thống chiết xuất siêu tới hạn và tạo hạt</t>
  </si>
  <si>
    <t>SEPAREX, Model: LAB-1000</t>
  </si>
  <si>
    <r>
      <t xml:space="preserve">Hệ thống chiết xuất siêu tới hạn được sử dụng tốt trong thời gian 1/2015-09/2015. Triển khai chạy chiết xuất các loại dược liệu như: dầu cám gạo, lá móng...; phục vụ cả việc đào tạo và nghiên cứu trong các dự án và đề tài khác nhau. Bắt đầu từ tháng </t>
    </r>
    <r>
      <rPr>
        <sz val="11"/>
        <color rgb="FFFF0000"/>
        <rFont val="Times New Roman"/>
        <family val="1"/>
      </rPr>
      <t xml:space="preserve">10/2015, </t>
    </r>
    <r>
      <rPr>
        <sz val="11"/>
        <color theme="1"/>
        <rFont val="Times New Roman"/>
        <family val="1"/>
      </rPr>
      <t>máy sử dụng với tần suất liên tục với hai để tài về chiết xuất và tạo hạt.
- Số lần chạy máy: 3 mẫu (tương ứng 16 giờ) (tính đến hết tháng 9/2015)
- Máy bị hỏng từ tháng 9/2014, đã sửa chữa và bàn giao lại, tiếp tục sử dụng từ tháng 1/2015.
- Tổng số sinh viên, học viên cao học sử dụng: 3
- Số cán bộ sử dụng: 3
- Số đề tài: 3</t>
    </r>
  </si>
  <si>
    <t xml:space="preserve">Bộ môn Bào chế 
</t>
  </si>
  <si>
    <t xml:space="preserve">Máy lọc nước siêu sạch </t>
  </si>
  <si>
    <t>ELGA, Model: Purelab Classic UV</t>
  </si>
  <si>
    <t>chiếc</t>
  </si>
  <si>
    <t>Thiết bị đã cung cấp đủ lượng nước siêu sạch sử dụng cho bào chế và đánh giá chất lượng (chạy HPLC, đo KTTP cỡ nano…). Đối tượng sử dụng: CBVC, NCS, học viên CH và sinh viên. Số giờ sử dụng/ngày: 8 giờ. Số lượt người đã sử dụng: 50; Tổng lượng nước siêu sạch đã cung cấp (ước tính): 200 lít.</t>
  </si>
  <si>
    <t>Buồng pha chế vô khuẩn Class 3</t>
  </si>
  <si>
    <t>Bio-Air, Model: Topsafe 1.2</t>
  </si>
  <si>
    <t>Thiết bị đã được lắp đặt và sử dụng để nghiên cứu các dạng bào chế vô khuẩn, hệ tiểu phân nano, liposome... Đối tượng sử dụng: Đối tượng sử dụng: CBVC, NCS, học viên CH và sinh viên. Tổng số giờ sử dụng: 200 giờ. Số lượt người đã sử dụng: 20.</t>
  </si>
  <si>
    <t>Bộ môn Phân tích</t>
  </si>
  <si>
    <t>Máy quang phổ huỳnh quang</t>
  </si>
  <si>
    <t>Agilent/Varian, Model: Cary Eclipse</t>
  </si>
  <si>
    <t>Từ khi nhận máy tới 31/12/2014: hoạt động 120h, có 2 sinh viên làm khóa luận tốt nghiệp Từ 1/1/2015 đến 30/9/2015: hoạt động 45 h phục vụ nghiên cứu của một số cán bộ trong bộ môn</t>
  </si>
  <si>
    <t>Bộ lọc mẫu phân tích 1 lít</t>
  </si>
  <si>
    <t>Isolab</t>
  </si>
  <si>
    <t>bộ</t>
  </si>
  <si>
    <t>Từ khi nhận máy tới 31/12/2014: hoạt động liên tục trung bình 2h/ngày phục vụ phân tích mẫu bằng HPLC                                      Từ 1/1/2015 đến 30/9/2015: hoạt động liên tục trung bình 2h/ngày phục vụ phân tích mẫu bằng HPLC</t>
  </si>
  <si>
    <t>Phòng CNTT</t>
  </si>
  <si>
    <t>Máy tính để bàn</t>
  </si>
  <si>
    <t>CMS X-Media</t>
  </si>
  <si>
    <t xml:space="preserve">Một số lớn máy tính để bàn sử dụng cho sinh viên thực tập tin học. Phần còn lại đang được sử dụng cho việc biên soạn tài liệu, tìm kiếm thông tin, chạy các phần mềm chuyên dụng, kiểm tra trắc nghiệm và trình chiếu bài giảng, luận án, luận văn, KLTN, báo cáo khoa học của các cán bộ và sinh viên, làm các công việc hành chính của đơn vị. Sử dụng các ngày làm việc trong tuần.
</t>
  </si>
  <si>
    <t xml:space="preserve">Máy tính xách tay </t>
  </si>
  <si>
    <t>Acer Travelmate P243-M</t>
  </si>
  <si>
    <t xml:space="preserve">Máy chiếu </t>
  </si>
  <si>
    <t>DLP Optoma EW 556</t>
  </si>
  <si>
    <t>Sử dụng hàng ngày trên các giảng đường cho việc giảng dậy, tập huấn, họp…</t>
  </si>
  <si>
    <t>Máy in laser</t>
  </si>
  <si>
    <t>HP LaserJet  2035</t>
  </si>
  <si>
    <t>Dùng  cho  các phòng ban và  bộ môn in tài liệu, văn bản, đề thi, …</t>
  </si>
  <si>
    <t>Thư Viện</t>
  </si>
  <si>
    <t xml:space="preserve">Máy quét chuyên dụng số hóa </t>
  </si>
  <si>
    <t>Fujitsu fi-6770</t>
  </si>
  <si>
    <t>30250 trang</t>
  </si>
  <si>
    <t xml:space="preserve">Máy quét ảnh màu chuyên dụng </t>
  </si>
  <si>
    <t>HP Scanner ScanJet G4010</t>
  </si>
  <si>
    <t>2700 tr</t>
  </si>
  <si>
    <t xml:space="preserve">Máy in mạng </t>
  </si>
  <si>
    <t xml:space="preserve">HP LaserJet P3015dn </t>
  </si>
  <si>
    <t>1000 tr</t>
  </si>
  <si>
    <t xml:space="preserve">Máy in màu </t>
  </si>
  <si>
    <t>HP Pro 200 M251NW</t>
  </si>
  <si>
    <t>500tr</t>
  </si>
  <si>
    <t xml:space="preserve">Camera giám sát </t>
  </si>
  <si>
    <t>KCE-SPI1124</t>
  </si>
  <si>
    <t>sử dụng 24h/24h</t>
  </si>
  <si>
    <t xml:space="preserve">Đầu ghi hình camera giám sát, kỹ thuật số </t>
  </si>
  <si>
    <t>KCE-U1600</t>
  </si>
  <si>
    <t>Màn hình LCD 32 inch</t>
  </si>
  <si>
    <t xml:space="preserve">TIVI LED Samsung  UA32EH5300-32" </t>
  </si>
  <si>
    <t>10h/24</t>
  </si>
  <si>
    <t>II. Nguồn vốn vay dự án đợt 1 và đợt 2</t>
  </si>
  <si>
    <t>Hóa sinh</t>
  </si>
  <si>
    <t>Hệ thống ELISA</t>
  </si>
  <si>
    <t>Bio-Rad Laboratories/Nhật, Pháp</t>
  </si>
  <si>
    <t>Hệ thống</t>
  </si>
  <si>
    <t>Vốn dự án</t>
  </si>
  <si>
    <t>Dự án Trung ương giao</t>
  </si>
  <si>
    <t>Được đưa vào sử dụng từ  tháng 4/2014 . Đến tháng cuối 12/2014 đã có  43 lượt sử dụng. Số giờ sử dụng: 79,3. Số người sử dụng: 03 (KTV+SV). 
Từ tháng 01/2015 đến 09/2015 đã có 32 lượt sử dụng. Số giờ sử dụng: 117,5. Số người sử dụng: 04 (KTV+SV).
Thiết bị được sử dụng cho những nghiên cứu của 01 đề tài cấp Bộ.</t>
  </si>
  <si>
    <t xml:space="preserve"> Vi sinh</t>
  </si>
  <si>
    <t>Thiết bị đang được sử dụng trong phòng thí nghiệm phục vụ các đối tượng là cán bộ giảng dạy nghiên cuu khoa học  10 lượt cán bộ sử dụng . Tổng cộng chạy máy  giờ 10h</t>
  </si>
  <si>
    <t>Hóa dược</t>
  </si>
  <si>
    <t>Máy li tâm lạnh tốc độ cao</t>
  </si>
  <si>
    <t>Kubota, 6500/Nhật</t>
  </si>
  <si>
    <t>cái</t>
  </si>
  <si>
    <t>Máy đang hoạt động. Đối tượng sử dụng: Giảng viên và sinh viên nghiên cứu khoa học. Số lần sử dụng: 12 lần/9 tháng</t>
  </si>
  <si>
    <t>Dược lực</t>
  </si>
  <si>
    <t>Máy ủ có lắc</t>
  </si>
  <si>
    <t>Biometra, TSC/Đức</t>
  </si>
  <si>
    <t>Thiết bị đang được sử dụng cho các nghiên cứu tế bào phân tử. Đối tượng sử dụng: giảng viên và sinh viên làm khóa luận. Số lượt sử dụng 15 lần/9 tháng</t>
  </si>
  <si>
    <t>CND</t>
  </si>
  <si>
    <t>Tủ nuôi cấy vô trùng</t>
  </si>
  <si>
    <t>Esco, SC2-4A1/Indonesia</t>
  </si>
  <si>
    <t>Thiết bị đang hoạt động. Đối tượng sử dụng: CBVC, NCS, học viên CH, sinh viên. Số người sử dụng 25. Số giờ sử dụng 88</t>
  </si>
  <si>
    <t>Được bàn giao cho bộ môn từ cuối tháng 5/2014. Đến cuối tháng 12/2014 đã có 14  lượt sử dụng. Số giờ sử dụng 14..Số người sử dụng:01 (GV)
Từ tháng 01/2015 đến 09/2015 đã có 21 lượt sử dụng. Số giờ sử dụng: 27. Số người sử dụng: 02 (GV+SV).
Thiết bị được sử dụng cho những nghiên cứu của 01 đề tài cấp Trường.</t>
  </si>
  <si>
    <t xml:space="preserve"> Vi sinh </t>
  </si>
  <si>
    <t>Thiết bị đang sử dụng phục vụ nuôi cấy chủng vi sinh vật . Sử dung khoảng 40 giờ với 40 lượt cán bộ vận hành</t>
  </si>
  <si>
    <t>BM. CND</t>
  </si>
  <si>
    <t>Tủ vi khí hậu mức 2</t>
  </si>
  <si>
    <t>Contherm, 5800RHSHP/New Zealand</t>
  </si>
  <si>
    <t>Thiết bị đang hoạt động. Đối tượng sử dụng: CBVC, NCS, học viên CH, sinh viên. Số người sử dụng 20. Sử dụng liên tục để lưu mẫu.</t>
  </si>
  <si>
    <t>BM. Phân tích</t>
  </si>
  <si>
    <r>
      <t>Tủ lạnh âm -86</t>
    </r>
    <r>
      <rPr>
        <vertAlign val="superscript"/>
        <sz val="10"/>
        <rFont val="Times New Roman"/>
        <family val="1"/>
      </rPr>
      <t>0</t>
    </r>
    <r>
      <rPr>
        <sz val="10"/>
        <rFont val="Times New Roman"/>
        <family val="1"/>
      </rPr>
      <t>, dung tích khoảng 500 lít , kiểu ngang</t>
    </r>
  </si>
  <si>
    <t>Panasonic, MDF-594-PB/Nhật</t>
  </si>
  <si>
    <t>Từ khi nhận máy tới 31/12/2014: hoạt động liên tục 24h/24h phục vụ bảo quản mẫu tại bộ môn                                                               Từ 1/1/2015 đến 30/9/2015: hoạt động liên tục 24h/24h phục vụ bảo quản mẫu tại bộ môn                                                                  Chỉ dừng hoạt động trong những kỳ nghỉ từ 3 ngày trở lên phải niêm phong bộ môn</t>
  </si>
  <si>
    <t>Thực vật</t>
  </si>
  <si>
    <t>Nồi hấp tiệt trùng 50l</t>
  </si>
  <si>
    <t>Hirayama, HV 50/Nhật</t>
  </si>
  <si>
    <t>Từ 03/2014 đến 1/1/2015: dùng 30 lần, mỗi lần dùng 2 h (=30x2=60 giờ). Từ 1/1/2015 đến 30/9/2015 dùng 50 lần (=100 giờ sử dụng).   Phục vụ học cao học 2 khóa CH17-CH18 (khoảng 35 học viên);  đề tài nuôi cấy mô (1 cấp trường, 1 ADB)</t>
  </si>
  <si>
    <r>
      <t>Tủ ấm CO</t>
    </r>
    <r>
      <rPr>
        <vertAlign val="subscript"/>
        <sz val="10"/>
        <rFont val="Times New Roman"/>
        <family val="1"/>
      </rPr>
      <t>2</t>
    </r>
  </si>
  <si>
    <t>Panasonic, MOC-18AC-PB/Nhật</t>
  </si>
  <si>
    <t>Sau khi đã được cung cấp đủ dụng cụ vào tháng 10/2014, tính đến cuối tháng 12/2014 đã có 03 lượt sử dụng. Số giờ sử dụng là 37. Số người sử dụng: 01 (GV)
Từ tháng 01/2015 đến 09/2015 đã có 9 lượt sử dụng. Số giờ sử dụng: 57. Số người sử dụng: 01 (GV).</t>
  </si>
  <si>
    <t>Vi sinh</t>
  </si>
  <si>
    <t>thiết bị đang sử dụng phục vụ nuôi cấy chủng vi sinh vật . Sử dung khoảng 40 giờ với 40 lượt cán bộ vận hành</t>
  </si>
  <si>
    <t>Tủ ấm</t>
  </si>
  <si>
    <t>Panasonic, MIR-262-PB/Nhật</t>
  </si>
  <si>
    <t>Từ 05/2014 đến 1/1/2015 dùng 12 lượt, 12*48 giờ. Từ 1/1/2015 đến 30/9/2015 dùng 18 lần, số giờ = 18*48 giờ. Thiết bị đang hoạt động phục vụ nuôi cấy mô (1 đề tài cấp trường, 1 đề tài ADB); Giảng viên, sinh viên nghiên cứu khoa học</t>
  </si>
  <si>
    <t xml:space="preserve"> Hóa sinh, </t>
  </si>
  <si>
    <t>Kính hiển vi kết nối camera+máy tính</t>
  </si>
  <si>
    <t>Nikon Eclipse Ci-L/DS-Fi2-U3/Trung quốc Nhật</t>
  </si>
  <si>
    <t>Được đưa vào sử dụng từ cuối tháng 3/2014. Đến cuối tháng 12/2014 đã có 43 lượt sử dụng. Số giờ sử dụng 37.Số người sử dụng: 05 (GV+KTV)
Từ tháng 01/2015 đến 09/2015 đã có 20 lượt sử dụng. Số giờ sử dụng: 18. Số người sử dụng: 03 (GV+KTV).</t>
  </si>
  <si>
    <t xml:space="preserve">  Vật lý- Hóa lý</t>
  </si>
  <si>
    <t xml:space="preserve">Máy hoạt động tốt. Phục vụ hiệu quả cho giảng dạy thực hành (Vật lý + Hóa lý Dược), nghiên cứu (các hệ dị thể hỗn dịch nhũ tương, vi bọt, nguyên liệu). Từ khi nhận TB tới 31/12/2014: 34 lượt sử dụng; Từ 01/2015: 80 lượt sinh viên + cán bộ dùng nghiên cứu, </t>
  </si>
  <si>
    <t>Thực Vật</t>
  </si>
  <si>
    <t>Từ 03/2014 đến 1/1/2015: 25 lượt. Từ 1/1/2015 đến 30/9/2015, sử dụng 200 lượt. Phục vụ cho sinh viên nghiên cứu, sinh viên làm khóa luận tốt nghiệp, sinh viên các bộ môn khác dùng nhờ (Bào chế, Công nghiệp Dược, Dược liệu, Dược học cổ truyền). Dùng cho 6 đề tài cấp bộ và các công việc nghiên cứu khác của bộ môn.</t>
  </si>
  <si>
    <t>Kính hiển vi soi nổi  kết nối camera+máy tính</t>
  </si>
  <si>
    <t>SMZ745T/DS-Fi2-U3/Trung quốc Nhật</t>
  </si>
  <si>
    <t>Từ 03/2014 đến 1/1/2015: sử dụng 45 lượt. Từ 1/1/2015 đến 30/9/2015, sử dụng 200 lượt. Phục vụ cho sinh viên nghiên cứu, sinh viên làm khóa luận tốt nghiệp, sinh viên các bộ môn khác dùng nhờ (Bào chế, Công nghiệp Dược, Dược liệu, Dược học cổ truyền). Dùng cho 6 đề tài cấp bộ và các công việc nghiên cứu khác của bộ môn.</t>
  </si>
  <si>
    <t xml:space="preserve">Hóa sinh, </t>
  </si>
  <si>
    <t>Máy quang phổ tử ngoại khả kiến UV-VIS</t>
  </si>
  <si>
    <t>Labomed/ UVD-2960/Mỹ</t>
  </si>
  <si>
    <t>Được đưa vào sử dụng từ cuối tháng 3/2014. Đến cuối tháng 12/2014 đã có trung bình khoảng 80 lượt sử dụng. Số giờ sử dụng trung bình 80 giờ. .Số người sử dụng: 07 (SV+KTV)
Từ tháng 01/2015 đến 09/2015 đã có trung bình khoảng 20 lượt sử dụng. Số giờ sử dụng: 20h. 
01 máy được đưa vào sử dụng với mục đích phục vụ các bài thực tập cần đo quang của SV các hệ CQ, CĐ
01 máy được sử dụng cho các nghiên cứu khoa học thuộc các đề tài các cấp (01 đề tài cấp Trường, 01 đề tài cấp Bộ)</t>
  </si>
  <si>
    <t>Bào chế</t>
  </si>
  <si>
    <t>Tủ sấy chân không</t>
  </si>
  <si>
    <t>Daihand Labtech/ LVO- 2040/Hàn Quốc</t>
  </si>
  <si>
    <t>Thiết bị đang hoạt động. Đối tượng sử dụng: CBVC, NCS, học viên CH và sinh viên. Tổng số giờ sử dụng: 200 giờ. Số lượt người sử dụng: 15.</t>
  </si>
  <si>
    <t>Viện CNDP</t>
  </si>
  <si>
    <t>Viện đã sử dụng cho các đề tài nghiên cứu khoa học về mảng bảo chế, tổng hợp hóa dược, cho sinh viên K65, K66 sử dụng làm nghiên cứu và khóa luận tốt nghiệp. Kết hợp sử dụng với Cán bộ Bộ môn Công nghiệp Dược.
- Ngay sau khi nhận bàn giao và đưa vào sử dụng, máy đã được sử dụng liên tục. 
- Tính từ tháng 01/2015 đến tháng 09 năm 2015, Tủ đã được sử dụng 163h. Trong đó, từ 27/1/2015 đến 27/6/2015 Máy bị hỏng, không sử dụng được.
- Số lượng sinh viên, học viên sử dụng: 6
- Số lượng cán bộ sử dụng: 1
- Số lượng đề tài thực hiện: 10</t>
  </si>
  <si>
    <t>Máy nhân gen</t>
  </si>
  <si>
    <t>Bio-rad/ C1000 Touch/Singapo</t>
  </si>
  <si>
    <t>Được bàn giao sử dụng từ cuối tháng 3/2015. Đến cuối tháng 09/2015 đã có 25  lượt sử dụng. Số giờ sử dụng:125 . Số người sử dụng: 03 (SV+KTV+GV)
Thiết bị được sử dụng cho những nghiên cứu của 01 đề tài cấp Trường.</t>
  </si>
  <si>
    <t>Hệ thống chụp và phân tích gel</t>
  </si>
  <si>
    <t>HP/ HP Pavilion p6-2315L &amp; HP/ HP officeJet 6000/Pháp</t>
  </si>
  <si>
    <t>Được đưa vào sử dụng từ cuối tháng 3/2014. Đến cuối tháng 12/2014 đã có: 44 lượt sử dụng. Số giờ sử dụng: 18,25. .Số người sử dụng: 04 (GV+KTV+SV)
Từ tháng 01/2015 đến 09/2015 đã có 67 lượt sử dụng. Số giờ sử dụng: 50.7. Số người sử dụng: 03 (GV+KTV+SV).
Thiết bị được sử dụng cho những nghiên cứu của 01 đề tài cấp Trường.</t>
  </si>
  <si>
    <t>Hệ thống điện di đẳng điện</t>
  </si>
  <si>
    <t>Bio-Rad/ Mini-Protean Tetra &amp; Bio-Rad Power Pac Basic/TQ-Singapo</t>
  </si>
  <si>
    <t>Được đưa vào sử dụng từ cuối tháng 3/2014. Đến cuối tháng 12/2014 đã có: 37 lượt sử dụng. Số giờ sử dụng 125,5.Số người sử dụng:04  (GV+KTV)
Từ tháng 01/2015 đến 09/2015 đã có 76 lượt sử dụng. Số giờ sử dụng: 290. Số người sử dụng: 04 (GV+KTV+SV).
Thiết bị được sử dụng cho những nghiên cứu của 01 đề tài cấp Trường.</t>
  </si>
  <si>
    <t>Bộ khuyêch đại tín hiệu kiểu lực co cơ</t>
  </si>
  <si>
    <t>Isometric Transducers-7003, Ugo Basile/Ý</t>
  </si>
  <si>
    <t>Thiết bị đang được sử dụng cho các nghiên cứu nghiên cứu đánh giá ảnh hưởng của thuốc lên tác dụng dãn cơ trơn khí phế quản Đối tượng sử dụng: giảng viên và sinh viên làm khóa luận. Số lượt sử dụng 5 lần/9 tháng</t>
  </si>
  <si>
    <t>Y học cơ sở</t>
  </si>
  <si>
    <t>Hệ thông đa phương tiện mô phỏng giảng dạy sinh lý</t>
  </si>
  <si>
    <t>ADInstruments/Úc</t>
  </si>
  <si>
    <t xml:space="preserve"> Từ 1/1/2015 đến 30/9/2015 dùng 15 lần, số giờ sử dụng 74 giờ, 529 lượt sinh viên  và 02 đề tài nghiên cứu khoa học các cấp được sử dụng. Thiết bị đang hoạt động tốt phục vụ giảng dạy và nghiên cứu khoa học</t>
  </si>
  <si>
    <t>Bào Chế</t>
  </si>
  <si>
    <t xml:space="preserve">Máy chuẩn độ Karl Fischer </t>
  </si>
  <si>
    <t>V20, Mettler Toledo/Thụy Sĩ</t>
  </si>
  <si>
    <t>Máy chuyển từ BM Phân tích sang. Bị hỏng piston của buret</t>
  </si>
  <si>
    <t>Vật lý- Hóa lý</t>
  </si>
  <si>
    <t>Máy chuẩn độ điện thế tự động</t>
  </si>
  <si>
    <t>T50, Mettler Toledo/Thụy Sĩ</t>
  </si>
  <si>
    <t>Máy hoạt động tốt. Đang triển khai sử dụng.</t>
  </si>
  <si>
    <t>Máy đo hoạt tính vận động tự nhiên</t>
  </si>
  <si>
    <t>Multiple Acitivity cage-47420, Ugo Basile/Ý</t>
  </si>
  <si>
    <t xml:space="preserve">Thiết bị đang được sử dụng. Đối tượng sử dụng: giảng viên, sinh viên làm khóa luận và luận văn thạc sĩ Số lượt sử dụng 38 lượt/9tháng </t>
  </si>
  <si>
    <t>Máy ghi chuyển hóa (Lồng ghi chuyển hóa)</t>
  </si>
  <si>
    <t>Metabolic Cages-41800, Ugo Basile/Ý</t>
  </si>
  <si>
    <t>Thiết bị đang được sử dụng. Đối tượng sử dụng: giảng viên. Số lượt sử dụng 34 lần/9 tháng</t>
  </si>
  <si>
    <t>Máy ghi phản xạ có điều kiện (Lồng ghi phản xạ có điều kiện)</t>
  </si>
  <si>
    <t>LE116, Panlab/Harvard Appratus/Tây Ban Nha</t>
  </si>
  <si>
    <t>Thiết bị đang được sử dụng. Đối tượng sử dụng: giảng viên. Số lượt sử dụng 59 lần/9tháng</t>
  </si>
  <si>
    <t>Kính hiển vi 2 mắt nghiên cứu</t>
  </si>
  <si>
    <t>CX 22 LED, Olympus/Nhật Bản/Trung Quốc</t>
  </si>
  <si>
    <t>thiết bị đang được sử dụng trong phòng thí nghiệm phục vụ các đối tượng là cán bộ giảng dạy nghiên cuu khoa học và thực tập cho sinh viên; Số lượt  cán bộ sử dụng : 50  lan . phục vụ số sinh viên : 50</t>
  </si>
  <si>
    <t xml:space="preserve"> CND</t>
  </si>
  <si>
    <t>Hệ thống hút mẫu tự động</t>
  </si>
  <si>
    <t>Pharmatest/Đức</t>
  </si>
  <si>
    <t>Thiết bị đang hoạt động. Đối tượng sử dụng: CBVC, học viên CH, sinh viên. Số người sử dụng 3. Số giờ sử dụng 24</t>
  </si>
  <si>
    <t xml:space="preserve"> Phân Tích. </t>
  </si>
  <si>
    <t xml:space="preserve">Hệ thống lọc khí phòng máy </t>
  </si>
  <si>
    <t>QRJ-128, Biobase/Trung Quốc</t>
  </si>
  <si>
    <t>Từ khi nhận máy đầu năm 2015 đến 30/9/2015: hoạt động liên tục trong giờ làm việc của phòng máy (khoảng 8h/ngày) lọc khí môi trường phòng máy</t>
  </si>
  <si>
    <t>BM.Công nghiệp Dược</t>
  </si>
  <si>
    <t>Hệ thống tích hợp máy trộn, xát hạt, sửa hạt công suất nhỏ</t>
  </si>
  <si>
    <t>Caleva; Mini-Mixer Granulator, Caleva/Anh</t>
  </si>
  <si>
    <t>Thiết bị đang hoạt động. Đối tượng sử dụng: CBVC, học viên cao học. Số người sử dụng 2. Số giờ sử dụng 2</t>
  </si>
  <si>
    <t xml:space="preserve"> Bào Chế</t>
  </si>
  <si>
    <t xml:space="preserve">Máy dập viên </t>
  </si>
  <si>
    <t xml:space="preserve">Pharmaceutical Machinery; ZPW 26, Shanghai Tianhe/Trung Quốc </t>
  </si>
  <si>
    <t xml:space="preserve">cái </t>
  </si>
  <si>
    <t>Thiết bị đang hoạt động. Đối tượng sử dụng: CBVC, NCS, học viên CH và sinh viên. Tổng số giờ sử dụng: 20 giờ. Số lượt người sử dụng: 10.</t>
  </si>
  <si>
    <t>Máy đẩy ép qua màng</t>
  </si>
  <si>
    <t>LF50, Avestin Inc/Canada</t>
  </si>
  <si>
    <t>Được đưa vào sử dụng từ tháng 1/2015. Đến cuối tháng 09/2015 đã có 27 lượt sử dụng. Số giờ sử dụng: 37 giờ. Số người sử dụng: 05 (GV+SV)
Thiết bị được sử dụng cho các đề tài nghiên cứu các cấp.</t>
  </si>
  <si>
    <t>Máy đóng túi thuốc bột</t>
  </si>
  <si>
    <t>TYPM-200A, CTy Thành Ý/Việt Nam</t>
  </si>
  <si>
    <t>Thiết bị đang hoạt động. Đối tượng sử dụng: sinh viên (phục vụ thực tập). Tổng số giờ sử dụng: 40 giờ. Số lượt người sử dụng: 70.</t>
  </si>
  <si>
    <t>Máy hứng phân đoạn</t>
  </si>
  <si>
    <t>PTFC-2, Pharmatest/Đức</t>
  </si>
  <si>
    <t>Máy đã được sử dụng liên tục cùng với máy thử độ hòa tan. Tần suất sử dụng rất nhiều. Trong 9 tháng đầu năm 2015, máy đã được sử dụng lên tới hơn 600 giờ với số mẫu hơn 1000 mẫu.
- Số lượng sinh viên thực hiện: 4
- Số lượng cán bộ thực hiện: 1
- Số đề tài thực hiện: 2</t>
  </si>
  <si>
    <t>Máy hút chân không</t>
  </si>
  <si>
    <t>Vacusafe,Integra Biosciences/Thụy Sĩ</t>
  </si>
  <si>
    <t>Máy khử trùng chống mốc</t>
  </si>
  <si>
    <t>FX-100, Biobase/Trung Quốc</t>
  </si>
  <si>
    <t>Từ 12/2014 đến 1/1//2015: 1 lần; Từ 1/1/2015 đến 30/09/2015: 4 lần (Mỗi lần sử dụng = 1 tuần xông, 1 tuần trung hòa = 2 tuần); Phục vụ học cao học 2 khóa CH17-CH18 (khoảng 35 học viên);  đề tài nuôi cấy mô (1 cấp trường, 1 ADB); Sử dụng xông cho phòng tiêu bản</t>
  </si>
  <si>
    <t>Máy khuấy tốc độ cao</t>
  </si>
  <si>
    <t>Eurostar 20 digital, IKA/Trung Quốc</t>
  </si>
  <si>
    <t>Viện đã đưa vào sử dụng. Tuy nhiên, tần suất sử dụng chưa nhiều do các đề tài chưa triển khai đến giai đoạn quy mô lớn cần sử dụng máy.
- Thời gian sử dụng máy: 10 giờ</t>
  </si>
  <si>
    <t>Máy phân tích cỡ hạt</t>
  </si>
  <si>
    <t>MS-3000E, Malvern/Anh</t>
  </si>
  <si>
    <t>Thiết bị đang hoạt động. Đối tượng sử dụng: CBVC, NCS, học viên CH và sinh viên. Tổng số giờ sử dụng: 10 giờ. Số lượt người sử dụng: 10.</t>
  </si>
  <si>
    <t>Máy sấy và bao tầng sôi</t>
  </si>
  <si>
    <t>Mini glatt, Glatt/Đức</t>
  </si>
  <si>
    <t>Máy đã được sử dụng liên tục trong các đề tài nghiên cứu của Viện, các đề tài tốt nghiệp đại học, cao học của các sinh viên K65, K66, học viên cao học khóa 18.
- Tuy mới đưa vào hoạt động nhưng tính đến hết tháng 9/2015 máy đã được sử dụng: 30 giờ.
- Số lượng sinh viên, cán bộ sử dụng: 5
- Số lượng đề tài: 8</t>
  </si>
  <si>
    <t>Máy tạo nang mềm ép khuôn</t>
  </si>
  <si>
    <t>SRJ-5, Shanghai pharmaceutical Machinnery/Trung Quốc</t>
  </si>
  <si>
    <t>Thiết bị vừa được triển khai và dự kiến đưa vào phục vụ thực tập và nghiên cứu khoa học trong năm học mới.</t>
  </si>
  <si>
    <t>Máy trộn cao tốc tạo hạt</t>
  </si>
  <si>
    <t xml:space="preserve"> GHL-10, Changzhou Jiafa Granulating Drying/Trung Quốc</t>
  </si>
  <si>
    <t>Máy đã được sử dụng liên tục trong các đề tài nghiên cứu của Viện, các đề tài tốt nghiệp đại học, cao học của các sinh viên K65, K66, học viên cao học khóa 18.
- Tuy mới đưa vào hoạt động nhưng máy đã được sử dụng: 26 giờ.
- Số lượng sinh viên, học viên, cán bộ sử dụng: 6
- Số lượng đề tài thực hiện: 5</t>
  </si>
  <si>
    <t>Máy xay keo</t>
  </si>
  <si>
    <t xml:space="preserve"> SCMG-M, Shakti Pharmatech PVT.Ltd/Ấn Độ</t>
  </si>
  <si>
    <t xml:space="preserve">Máy hoạt động tốt. Phục vụ nghiên cứu hỗn dịch. Số lượt sử dụng: từ 01/2015: 10 giờ/ 8 lần. Đối tượng sử dụng: cán bộ. </t>
  </si>
  <si>
    <t>Máy đo hấp thụ chất rắn</t>
  </si>
  <si>
    <t>BET 201 A, PMI/Mỹ</t>
  </si>
  <si>
    <t>Thiết bị vừa được triển khai và dự kiến đưa vào phục vụ nghiên cứu đặc tính bề mặt tiểu phân rắn trong thời gian tới.</t>
  </si>
  <si>
    <t>Máy đo hằng số điện môi</t>
  </si>
  <si>
    <t>871, Nihon Rafuto Co.,Ltd/Nhật</t>
  </si>
  <si>
    <t xml:space="preserve">Máy hoạt động tốt. Phục vụ nghiên cứu, đang triển khai sử dụng. </t>
  </si>
  <si>
    <t>Phân tích</t>
  </si>
  <si>
    <t>Máy đo lưu biến</t>
  </si>
  <si>
    <t>DHR-1, TA instrument/Mỹ</t>
  </si>
  <si>
    <t>Bắt đầu khai thác từ tháng 3/2015 đến 30/9/2015, đã sử dụng khoảng 240 giờ, tham gia đào tạo 1 học viên cao học và 1 sinh viên</t>
  </si>
  <si>
    <t>Máy đồng nhất hóa áp suất cao</t>
  </si>
  <si>
    <t>EmulsiFlex-C5, Avestin Inc/Canada</t>
  </si>
  <si>
    <t>Máy hoạt động tốt. Phục vụ nghiên cứu nhũ tương, hỗn dịch lipid. Đối tượng sử dụng: cán bộ, sinh viên. Số lần sử dụng từ 01/2015: 25 giờ, 12 lần.</t>
  </si>
  <si>
    <t>Tủ nuôi cấy vi sinh</t>
  </si>
  <si>
    <t>Wir 150, Daihan Scientific/Hàn Quốc</t>
  </si>
  <si>
    <t>Thiết bị đang hoạt động. Đối tượng sử dụng: CBVC, NCS, học viên CH, sinh viên. Số người sử dụng 6. Số giờ sử dụng 20</t>
  </si>
  <si>
    <t>Hệ thống phân tích khối phổ LCMSMS/ ESI/APCI</t>
  </si>
  <si>
    <t>Agilent 1200 infinity series(Agilent 1260 &amp; 1290), Agilent Technologies/Đức, Mỹ</t>
  </si>
  <si>
    <t>Máy đã được sử dụng rất nhiều, tần suất sử dụng liên tục. Máy được sử dụng trong các đề tài nghiên cứu khoa học, đề tài khóa luận tốt nghiệp, luận văn cao học, luận án tốt nghiệp…
Tuy mới nhận bàn giao từ tháng 1/2015, đến hết tháng 9/2015, máy đã được sử dụng 335 giờ với hơn 2000 mẫu.
- Số lượng sinh viên, học viên cao học, nghiên cứu sinh, cán bộ sử dụng: 5
- Số lượng đề tài: 7</t>
  </si>
  <si>
    <t>Phân tích: máy liên tục hoạt động từ khi bàn giao, đang phục vụ 1 NCS, 2 học viên cao học và một số sinh viên làm nghiên cứu khoa học, phục vụ thực tập cao học khóa 19. Hoạt động liên tục từ tháng 2/2015 đến 30/9/2015 được khoảng 220 h phân tích.</t>
  </si>
  <si>
    <t>Máy quang phổ hồng ngoại</t>
  </si>
  <si>
    <t>Agilent 660 FTIR, Agilent Technologies/Malaysia</t>
  </si>
  <si>
    <t>Máy đang hoạt động. Đối tượng sử dụng: Giảng viên và sinh viên nghiên cứu khoa học. Số lần sử dụng: 19 lần (43 mẫu)/6 tháng</t>
  </si>
  <si>
    <t>Hệ thống sắc ký bản mỏng hiệu năng cao HPTLC</t>
  </si>
  <si>
    <t>CAMAG, CAMAG/Thụy Sĩ</t>
  </si>
  <si>
    <t>Bắt đầu khai thác từ tháng 3/2015 đến 30/9/2015, đã sử dụng khoảng 40 giờ, tham gia đào tạo 1 nghiên cứu sinh và học viên cao học lớp M1/M2</t>
  </si>
  <si>
    <t>Cộng</t>
  </si>
  <si>
    <t>Ghi chú:</t>
  </si>
  <si>
    <t>[4]</t>
  </si>
  <si>
    <r>
      <t>q</t>
    </r>
    <r>
      <rPr>
        <sz val="10"/>
        <rFont val="Arial"/>
        <family val="2"/>
      </rPr>
      <t xml:space="preserve">  Thiết bị chưa đưa vào hoạt động</t>
    </r>
  </si>
  <si>
    <r>
      <t>q</t>
    </r>
    <r>
      <rPr>
        <sz val="10"/>
        <rFont val="Arial"/>
        <family val="2"/>
      </rPr>
      <t xml:space="preserve">  Thiết bị đang hoạt động</t>
    </r>
  </si>
  <si>
    <r>
      <t>q</t>
    </r>
    <r>
      <rPr>
        <sz val="10"/>
        <rFont val="Arial"/>
        <family val="2"/>
      </rPr>
      <t xml:space="preserve">  Thiết bị đang được sửa chữa</t>
    </r>
  </si>
  <si>
    <r>
      <t>q</t>
    </r>
    <r>
      <rPr>
        <sz val="10"/>
        <rFont val="Arial"/>
        <family val="2"/>
      </rPr>
      <t xml:space="preserve">  Đối tượng sử dụng thiết bị và số lượt người sử dụng trong kỳ báo cáo 6 tháng</t>
    </r>
  </si>
  <si>
    <t>Người báo cáo</t>
  </si>
  <si>
    <t>Phạm Văn Quyến - Trưởng phòng VT&amp;TTB</t>
  </si>
  <si>
    <t>BIỂU MẪU 3- BÁO CÁO HIỆU QUẢ SỬ DỤNG TRANG THIẾT BỊ ĐẾN 9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</si>
</sst>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3" x14ac:knownFonts="1">
    <font>
      <sz val="11"/>
      <color theme="1"/>
      <name val="Calibri"/>
      <family val="2"/>
      <scheme val="minor"/>
    </font>
    <font>
      <sz val="11"/>
      <color theme="1"/>
      <name val="Calibri"/>
      <family val="2"/>
      <scheme val="minor"/>
    </font>
    <font>
      <b/>
      <sz val="12"/>
      <name val="Times New Roman"/>
      <family val="1"/>
    </font>
    <font>
      <i/>
      <sz val="12"/>
      <name val="Times New Roman"/>
      <family val="1"/>
    </font>
    <font>
      <sz val="12"/>
      <color indexed="8"/>
      <name val="Times New Roman"/>
      <family val="1"/>
    </font>
    <font>
      <b/>
      <sz val="12"/>
      <color indexed="8"/>
      <name val="Times New Roman"/>
      <family val="1"/>
    </font>
    <font>
      <sz val="10"/>
      <name val="Times New Roman"/>
      <family val="1"/>
    </font>
    <font>
      <sz val="10"/>
      <color theme="1"/>
      <name val="Calibri"/>
      <family val="2"/>
      <scheme val="minor"/>
    </font>
    <font>
      <b/>
      <sz val="10"/>
      <name val="Times New Roman"/>
      <family val="1"/>
    </font>
    <font>
      <sz val="10"/>
      <color theme="1"/>
      <name val="Times New Roman"/>
      <family val="1"/>
    </font>
    <font>
      <sz val="11"/>
      <color theme="1"/>
      <name val="Times New Roman"/>
      <family val="1"/>
    </font>
    <font>
      <sz val="11"/>
      <color rgb="FFFF0000"/>
      <name val="Times New Roman"/>
      <family val="1"/>
    </font>
    <font>
      <sz val="10"/>
      <color rgb="FFFF0000"/>
      <name val="Times New Roman"/>
      <family val="1"/>
    </font>
    <font>
      <sz val="10"/>
      <color rgb="FFFF0000"/>
      <name val="Calibri"/>
      <family val="2"/>
      <scheme val="minor"/>
    </font>
    <font>
      <sz val="10"/>
      <color indexed="8"/>
      <name val="Times New Roman"/>
      <family val="1"/>
    </font>
    <font>
      <vertAlign val="superscript"/>
      <sz val="10"/>
      <name val="Times New Roman"/>
      <family val="1"/>
    </font>
    <font>
      <vertAlign val="subscript"/>
      <sz val="10"/>
      <name val="Times New Roman"/>
      <family val="1"/>
    </font>
    <font>
      <sz val="11"/>
      <name val="Times New Roman"/>
      <family val="1"/>
    </font>
    <font>
      <b/>
      <sz val="10"/>
      <color theme="1"/>
      <name val="Calibri"/>
      <family val="2"/>
      <scheme val="minor"/>
    </font>
    <font>
      <b/>
      <sz val="10"/>
      <name val="Arial"/>
      <family val="2"/>
    </font>
    <font>
      <sz val="10"/>
      <name val="Arial"/>
      <family val="2"/>
    </font>
    <font>
      <sz val="10"/>
      <name val="Wingdings"/>
      <charset val="2"/>
    </font>
    <font>
      <sz val="10"/>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8">
    <xf numFmtId="0" fontId="0" fillId="0" borderId="0" xfId="0"/>
    <xf numFmtId="164" fontId="2" fillId="2" borderId="0" xfId="1" applyNumberFormat="1"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5" fillId="2" borderId="0" xfId="0" applyFont="1" applyFill="1" applyBorder="1" applyAlignment="1">
      <alignment vertical="top" wrapText="1"/>
    </xf>
    <xf numFmtId="0" fontId="5" fillId="2" borderId="1" xfId="0" applyFont="1" applyFill="1" applyBorder="1" applyAlignment="1">
      <alignment vertical="top" wrapText="1"/>
    </xf>
    <xf numFmtId="164" fontId="2" fillId="2" borderId="0" xfId="1" applyNumberFormat="1" applyFont="1" applyFill="1" applyAlignment="1">
      <alignment horizontal="left" vertical="top" wrapText="1"/>
    </xf>
    <xf numFmtId="164" fontId="3" fillId="2" borderId="0" xfId="1" applyNumberFormat="1" applyFont="1" applyFill="1" applyAlignment="1">
      <alignment horizontal="left" vertical="top" wrapText="1"/>
    </xf>
    <xf numFmtId="164" fontId="3" fillId="2" borderId="0" xfId="1" applyNumberFormat="1" applyFont="1" applyFill="1" applyAlignment="1">
      <alignment horizontal="left" vertical="top"/>
    </xf>
    <xf numFmtId="0" fontId="4" fillId="2" borderId="0" xfId="0" applyFont="1" applyFill="1" applyAlignment="1">
      <alignment horizontal="left" vertical="top"/>
    </xf>
    <xf numFmtId="0" fontId="2" fillId="2" borderId="0" xfId="0" applyFont="1" applyFill="1" applyAlignment="1">
      <alignment horizontal="left" vertical="top"/>
    </xf>
    <xf numFmtId="0" fontId="2" fillId="2" borderId="0" xfId="0" applyFont="1" applyFill="1" applyAlignment="1">
      <alignment horizontal="center" vertical="top"/>
    </xf>
    <xf numFmtId="0" fontId="2" fillId="2" borderId="0" xfId="0" applyFont="1" applyFill="1" applyAlignment="1">
      <alignment vertical="top" wrapText="1"/>
    </xf>
    <xf numFmtId="0" fontId="5" fillId="2" borderId="0" xfId="0" applyFont="1" applyFill="1" applyAlignment="1">
      <alignment horizontal="left" vertical="top"/>
    </xf>
    <xf numFmtId="0" fontId="6" fillId="2" borderId="2" xfId="0" applyFont="1" applyFill="1" applyBorder="1" applyAlignment="1">
      <alignment horizontal="center" vertical="center" wrapText="1"/>
    </xf>
    <xf numFmtId="164" fontId="6" fillId="2" borderId="3" xfId="1" applyNumberFormat="1" applyFont="1" applyFill="1" applyBorder="1" applyAlignment="1">
      <alignment horizontal="center" wrapText="1"/>
    </xf>
    <xf numFmtId="0" fontId="6" fillId="2" borderId="3" xfId="0" applyFont="1" applyFill="1" applyBorder="1" applyAlignment="1">
      <alignment wrapText="1"/>
    </xf>
    <xf numFmtId="0" fontId="7" fillId="2" borderId="0" xfId="0" applyFont="1" applyFill="1"/>
    <xf numFmtId="164" fontId="6" fillId="2" borderId="3" xfId="1" applyNumberFormat="1" applyFont="1" applyFill="1" applyBorder="1" applyAlignment="1">
      <alignment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wrapText="1"/>
    </xf>
    <xf numFmtId="0" fontId="6" fillId="2" borderId="2" xfId="0" applyFont="1" applyFill="1" applyBorder="1" applyAlignment="1">
      <alignment horizontal="center" vertical="top" wrapText="1"/>
    </xf>
    <xf numFmtId="43" fontId="6" fillId="2" borderId="3" xfId="1" applyNumberFormat="1" applyFont="1" applyFill="1" applyBorder="1" applyAlignment="1">
      <alignment horizontal="right" wrapText="1"/>
    </xf>
    <xf numFmtId="0" fontId="9" fillId="2" borderId="3" xfId="0" applyFont="1" applyFill="1" applyBorder="1" applyAlignment="1">
      <alignment wrapText="1"/>
    </xf>
    <xf numFmtId="43" fontId="6" fillId="2" borderId="3" xfId="1" applyNumberFormat="1" applyFont="1" applyFill="1" applyBorder="1" applyAlignment="1">
      <alignment horizontal="right" vertical="top" wrapText="1"/>
    </xf>
    <xf numFmtId="0" fontId="10" fillId="2" borderId="2" xfId="0" applyFont="1" applyFill="1" applyBorder="1" applyAlignment="1">
      <alignment vertical="center" wrapText="1"/>
    </xf>
    <xf numFmtId="0" fontId="6" fillId="2" borderId="3"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3" xfId="0" applyFont="1" applyFill="1" applyBorder="1" applyAlignment="1">
      <alignment horizontal="center" wrapText="1"/>
    </xf>
    <xf numFmtId="3" fontId="9" fillId="2" borderId="3" xfId="0" applyNumberFormat="1" applyFont="1" applyFill="1" applyBorder="1" applyAlignment="1">
      <alignment horizontal="center" vertical="top" wrapText="1"/>
    </xf>
    <xf numFmtId="0" fontId="9" fillId="2" borderId="2" xfId="0" applyFont="1" applyFill="1" applyBorder="1" applyAlignment="1">
      <alignment horizontal="center" vertical="center" wrapText="1"/>
    </xf>
    <xf numFmtId="43" fontId="9" fillId="2" borderId="3" xfId="1" applyNumberFormat="1" applyFont="1" applyFill="1" applyBorder="1" applyAlignment="1">
      <alignment horizontal="right" vertical="top" wrapText="1"/>
    </xf>
    <xf numFmtId="164" fontId="9" fillId="2" borderId="3" xfId="1" applyNumberFormat="1" applyFont="1" applyFill="1" applyBorder="1" applyAlignment="1">
      <alignment horizontal="center" wrapText="1"/>
    </xf>
    <xf numFmtId="0" fontId="13" fillId="2" borderId="0" xfId="0" applyFont="1" applyFill="1"/>
    <xf numFmtId="0" fontId="9" fillId="2" borderId="2" xfId="0" applyFont="1" applyFill="1" applyBorder="1" applyAlignment="1">
      <alignment vertical="top" wrapText="1"/>
    </xf>
    <xf numFmtId="0" fontId="9" fillId="2" borderId="3" xfId="0" applyFont="1" applyFill="1" applyBorder="1" applyAlignment="1">
      <alignment horizontal="center" vertical="top" wrapText="1"/>
    </xf>
    <xf numFmtId="0" fontId="9" fillId="2" borderId="3" xfId="0" applyFont="1" applyFill="1" applyBorder="1" applyAlignment="1">
      <alignment horizontal="center"/>
    </xf>
    <xf numFmtId="0" fontId="6" fillId="2" borderId="3" xfId="0" applyFont="1" applyFill="1" applyBorder="1" applyAlignment="1">
      <alignment horizontal="center"/>
    </xf>
    <xf numFmtId="43" fontId="8" fillId="2" borderId="2" xfId="0" applyNumberFormat="1" applyFont="1" applyFill="1" applyBorder="1" applyAlignment="1">
      <alignment horizontal="right" vertical="top" wrapText="1"/>
    </xf>
    <xf numFmtId="0" fontId="6" fillId="2" borderId="3" xfId="0" applyFont="1" applyFill="1" applyBorder="1" applyAlignment="1">
      <alignment horizontal="center" vertical="center" wrapText="1"/>
    </xf>
    <xf numFmtId="0" fontId="6" fillId="2" borderId="3" xfId="0" applyFont="1" applyFill="1" applyBorder="1"/>
    <xf numFmtId="0" fontId="6" fillId="2" borderId="3" xfId="0" applyFont="1" applyFill="1" applyBorder="1" applyAlignment="1">
      <alignment horizontal="center" vertical="top" wrapText="1"/>
    </xf>
    <xf numFmtId="0" fontId="14" fillId="2" borderId="3" xfId="0" applyFont="1" applyFill="1" applyBorder="1" applyAlignment="1">
      <alignment vertical="top" wrapText="1"/>
    </xf>
    <xf numFmtId="0" fontId="17" fillId="2" borderId="3" xfId="0" applyFont="1" applyFill="1" applyBorder="1" applyAlignment="1">
      <alignment vertical="center" wrapText="1"/>
    </xf>
    <xf numFmtId="0" fontId="6" fillId="2" borderId="3" xfId="0" applyFont="1" applyFill="1" applyBorder="1" applyAlignment="1">
      <alignment vertical="top" wrapText="1"/>
    </xf>
    <xf numFmtId="1" fontId="6" fillId="2" borderId="3" xfId="0" applyNumberFormat="1" applyFont="1" applyFill="1" applyBorder="1" applyAlignment="1">
      <alignment horizontal="center" vertical="center"/>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1" fontId="12" fillId="2" borderId="3" xfId="0" applyNumberFormat="1" applyFont="1" applyFill="1" applyBorder="1" applyAlignment="1">
      <alignment horizontal="center" vertical="center"/>
    </xf>
    <xf numFmtId="0" fontId="12" fillId="2" borderId="3" xfId="0" applyFont="1" applyFill="1" applyBorder="1"/>
    <xf numFmtId="164" fontId="12" fillId="2" borderId="3" xfId="1" applyNumberFormat="1" applyFont="1" applyFill="1" applyBorder="1" applyAlignment="1">
      <alignment wrapText="1"/>
    </xf>
    <xf numFmtId="0" fontId="12" fillId="2" borderId="3" xfId="0" applyFont="1" applyFill="1" applyBorder="1" applyAlignment="1">
      <alignment horizontal="center" vertical="top" wrapText="1"/>
    </xf>
    <xf numFmtId="0" fontId="12" fillId="2" borderId="3" xfId="0" applyFont="1" applyFill="1" applyBorder="1" applyAlignment="1">
      <alignment wrapText="1"/>
    </xf>
    <xf numFmtId="0" fontId="9" fillId="2" borderId="3" xfId="0" applyFont="1" applyFill="1" applyBorder="1" applyAlignment="1">
      <alignment horizontal="left" vertical="center" wrapText="1"/>
    </xf>
    <xf numFmtId="0" fontId="9" fillId="2" borderId="3" xfId="0" applyFont="1" applyFill="1" applyBorder="1" applyAlignment="1">
      <alignment horizontal="center" vertical="center" wrapText="1"/>
    </xf>
    <xf numFmtId="1" fontId="9" fillId="2" borderId="3" xfId="0" applyNumberFormat="1" applyFont="1" applyFill="1" applyBorder="1" applyAlignment="1">
      <alignment horizontal="center" vertical="center"/>
    </xf>
    <xf numFmtId="0" fontId="9" fillId="2" borderId="3" xfId="0" applyFont="1" applyFill="1" applyBorder="1"/>
    <xf numFmtId="164" fontId="9" fillId="2" borderId="3" xfId="1" applyNumberFormat="1" applyFont="1" applyFill="1" applyBorder="1" applyAlignment="1">
      <alignment wrapText="1"/>
    </xf>
    <xf numFmtId="0" fontId="6" fillId="2" borderId="3" xfId="0" quotePrefix="1" applyFont="1" applyFill="1" applyBorder="1" applyAlignment="1">
      <alignment horizontal="left" vertical="center" wrapText="1"/>
    </xf>
    <xf numFmtId="0" fontId="6" fillId="2" borderId="3" xfId="0" applyFont="1" applyFill="1" applyBorder="1" applyAlignment="1">
      <alignment horizontal="center" vertical="center"/>
    </xf>
    <xf numFmtId="0" fontId="8" fillId="2" borderId="3" xfId="0" applyFont="1" applyFill="1" applyBorder="1"/>
    <xf numFmtId="0" fontId="8" fillId="2" borderId="3" xfId="0" applyFont="1" applyFill="1" applyBorder="1" applyAlignment="1">
      <alignment horizontal="center"/>
    </xf>
    <xf numFmtId="164" fontId="8" fillId="2" borderId="3" xfId="1" applyNumberFormat="1" applyFont="1" applyFill="1" applyBorder="1" applyAlignment="1">
      <alignment wrapText="1"/>
    </xf>
    <xf numFmtId="164" fontId="8" fillId="2" borderId="3" xfId="1" applyNumberFormat="1" applyFont="1" applyFill="1" applyBorder="1" applyAlignment="1">
      <alignment horizontal="center" wrapText="1"/>
    </xf>
    <xf numFmtId="0" fontId="8" fillId="2" borderId="3" xfId="0" applyFont="1" applyFill="1" applyBorder="1" applyAlignment="1">
      <alignment wrapText="1"/>
    </xf>
    <xf numFmtId="0" fontId="18" fillId="2" borderId="0" xfId="0" applyFont="1" applyFill="1"/>
    <xf numFmtId="0" fontId="20" fillId="2" borderId="0" xfId="0" applyFont="1" applyFill="1" applyAlignment="1">
      <alignment vertical="top"/>
    </xf>
    <xf numFmtId="0" fontId="20" fillId="2" borderId="0" xfId="0" applyFont="1" applyFill="1" applyAlignment="1">
      <alignment horizontal="center" vertical="top"/>
    </xf>
    <xf numFmtId="0" fontId="20" fillId="2" borderId="0" xfId="0" applyFont="1" applyFill="1" applyAlignment="1">
      <alignment vertical="top" wrapText="1"/>
    </xf>
    <xf numFmtId="0" fontId="20" fillId="2" borderId="0" xfId="0" applyFont="1" applyFill="1" applyAlignment="1">
      <alignment horizontal="left" vertical="top"/>
    </xf>
    <xf numFmtId="0" fontId="20" fillId="2" borderId="0" xfId="0" applyFont="1" applyFill="1" applyBorder="1" applyAlignment="1">
      <alignment vertical="top"/>
    </xf>
    <xf numFmtId="0" fontId="20" fillId="2" borderId="0" xfId="0" applyFont="1" applyFill="1" applyBorder="1" applyAlignment="1">
      <alignment horizontal="center" vertical="top"/>
    </xf>
    <xf numFmtId="0" fontId="6" fillId="2" borderId="0" xfId="0" applyFont="1" applyFill="1"/>
    <xf numFmtId="0" fontId="6" fillId="2" borderId="0" xfId="0" applyFont="1" applyFill="1" applyAlignment="1">
      <alignment horizontal="center"/>
    </xf>
    <xf numFmtId="164" fontId="6" fillId="2" borderId="0" xfId="1" applyNumberFormat="1" applyFont="1" applyFill="1" applyAlignment="1">
      <alignment wrapText="1"/>
    </xf>
    <xf numFmtId="164" fontId="6" fillId="2" borderId="0" xfId="1" applyNumberFormat="1" applyFont="1" applyFill="1" applyAlignment="1">
      <alignment horizontal="center" wrapText="1"/>
    </xf>
    <xf numFmtId="0" fontId="22" fillId="2" borderId="0" xfId="0" applyFont="1" applyFill="1" applyAlignment="1">
      <alignment wrapText="1"/>
    </xf>
    <xf numFmtId="0" fontId="8" fillId="2" borderId="2" xfId="0" applyFont="1" applyFill="1" applyBorder="1" applyAlignment="1">
      <alignment horizontal="center" vertical="center" wrapText="1"/>
    </xf>
    <xf numFmtId="0" fontId="2" fillId="2" borderId="0" xfId="0" applyFont="1" applyFill="1" applyAlignment="1">
      <alignment horizontal="center" vertical="top" wrapText="1"/>
    </xf>
    <xf numFmtId="0" fontId="8" fillId="2" borderId="3" xfId="0" applyFont="1" applyFill="1" applyBorder="1" applyAlignment="1">
      <alignment horizontal="center" wrapText="1"/>
    </xf>
    <xf numFmtId="0" fontId="20" fillId="2" borderId="0" xfId="0" applyFont="1" applyFill="1" applyAlignment="1">
      <alignment horizontal="center" vertical="top" wrapText="1"/>
    </xf>
    <xf numFmtId="0" fontId="6" fillId="2" borderId="0" xfId="0" applyFont="1" applyFill="1" applyAlignment="1">
      <alignment horizontal="center" wrapText="1"/>
    </xf>
    <xf numFmtId="0" fontId="8" fillId="2" borderId="2" xfId="0" applyFont="1" applyFill="1" applyBorder="1" applyAlignment="1">
      <alignment horizontal="left" vertical="center" wrapText="1"/>
    </xf>
    <xf numFmtId="0" fontId="6" fillId="2" borderId="3" xfId="0" applyFont="1" applyFill="1" applyBorder="1" applyAlignment="1">
      <alignment horizontal="left"/>
    </xf>
    <xf numFmtId="0" fontId="6" fillId="2" borderId="3" xfId="2" applyFont="1" applyFill="1" applyBorder="1" applyAlignment="1">
      <alignment horizontal="left" vertical="center" wrapText="1"/>
    </xf>
    <xf numFmtId="0" fontId="6" fillId="2" borderId="3" xfId="0" applyFont="1" applyFill="1" applyBorder="1" applyAlignment="1">
      <alignment horizontal="left" vertical="center"/>
    </xf>
    <xf numFmtId="0" fontId="8" fillId="2" borderId="3" xfId="0" applyFont="1" applyFill="1" applyBorder="1" applyAlignment="1">
      <alignment horizontal="left" vertical="center" wrapText="1"/>
    </xf>
    <xf numFmtId="0" fontId="21" fillId="2" borderId="0" xfId="0" applyFont="1" applyFill="1" applyBorder="1" applyAlignment="1">
      <alignment horizontal="left" vertical="top"/>
    </xf>
    <xf numFmtId="0" fontId="6" fillId="2" borderId="0" xfId="0" applyFont="1" applyFill="1" applyAlignment="1">
      <alignment horizontal="left"/>
    </xf>
    <xf numFmtId="0" fontId="8" fillId="2" borderId="2" xfId="0" applyFont="1" applyFill="1" applyBorder="1" applyAlignment="1">
      <alignment horizontal="center" wrapText="1"/>
    </xf>
    <xf numFmtId="0" fontId="19" fillId="2" borderId="0" xfId="0" applyFont="1" applyFill="1" applyAlignment="1">
      <alignment horizontal="center" vertical="top"/>
    </xf>
    <xf numFmtId="0" fontId="9" fillId="2" borderId="2" xfId="0" applyFont="1" applyFill="1" applyBorder="1" applyAlignment="1">
      <alignment horizontal="center" vertical="top" wrapText="1"/>
    </xf>
    <xf numFmtId="0" fontId="9" fillId="2" borderId="7" xfId="0" applyFont="1" applyFill="1" applyBorder="1" applyAlignment="1">
      <alignment horizontal="center" vertical="top" wrapText="1"/>
    </xf>
    <xf numFmtId="0" fontId="9" fillId="2" borderId="8" xfId="0" applyFont="1" applyFill="1" applyBorder="1" applyAlignment="1">
      <alignment horizontal="center" vertical="top" wrapText="1"/>
    </xf>
    <xf numFmtId="0" fontId="9" fillId="2" borderId="2" xfId="0" applyFont="1" applyFill="1" applyBorder="1" applyAlignment="1">
      <alignment vertical="top" wrapText="1"/>
    </xf>
    <xf numFmtId="0" fontId="9" fillId="2" borderId="8" xfId="0" applyFont="1" applyFill="1" applyBorder="1" applyAlignment="1">
      <alignment vertical="top" wrapText="1"/>
    </xf>
    <xf numFmtId="0" fontId="2" fillId="2" borderId="0" xfId="0" applyFont="1" applyFill="1" applyAlignment="1">
      <alignment horizontal="center" vertical="top"/>
    </xf>
    <xf numFmtId="0" fontId="2" fillId="2" borderId="1"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0" xfId="0" applyFont="1" applyFill="1" applyAlignment="1">
      <alignment horizontal="left" vertical="top"/>
    </xf>
    <xf numFmtId="0" fontId="8" fillId="2" borderId="4" xfId="0" applyFont="1" applyFill="1" applyBorder="1" applyAlignment="1">
      <alignment horizontal="left" wrapText="1"/>
    </xf>
    <xf numFmtId="0" fontId="8" fillId="2" borderId="5" xfId="0" applyFont="1" applyFill="1" applyBorder="1" applyAlignment="1">
      <alignment horizontal="left" wrapText="1"/>
    </xf>
    <xf numFmtId="0" fontId="8" fillId="2" borderId="6" xfId="0" applyFont="1" applyFill="1" applyBorder="1" applyAlignment="1">
      <alignment horizontal="left"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164" fontId="6" fillId="2" borderId="2" xfId="1" applyNumberFormat="1" applyFont="1" applyFill="1" applyBorder="1" applyAlignment="1">
      <alignment horizontal="center" wrapText="1"/>
    </xf>
    <xf numFmtId="164" fontId="6" fillId="2" borderId="8" xfId="1" applyNumberFormat="1" applyFont="1" applyFill="1" applyBorder="1" applyAlignment="1">
      <alignment horizontal="center" wrapText="1"/>
    </xf>
    <xf numFmtId="1" fontId="6" fillId="2" borderId="2" xfId="0" applyNumberFormat="1" applyFont="1" applyFill="1" applyBorder="1" applyAlignment="1">
      <alignment horizontal="center" vertical="center" wrapText="1"/>
    </xf>
    <xf numFmtId="1" fontId="6" fillId="2" borderId="7" xfId="0" applyNumberFormat="1" applyFont="1" applyFill="1" applyBorder="1" applyAlignment="1">
      <alignment horizontal="center" vertical="center" wrapText="1"/>
    </xf>
    <xf numFmtId="1" fontId="6" fillId="2" borderId="8" xfId="0" applyNumberFormat="1" applyFont="1" applyFill="1" applyBorder="1" applyAlignment="1">
      <alignment horizontal="center" vertical="center" wrapText="1"/>
    </xf>
    <xf numFmtId="164" fontId="6" fillId="2" borderId="7" xfId="1" applyNumberFormat="1" applyFont="1" applyFill="1" applyBorder="1" applyAlignment="1">
      <alignment horizontal="center" wrapText="1"/>
    </xf>
    <xf numFmtId="1" fontId="6" fillId="2" borderId="2"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164" fontId="6" fillId="2" borderId="0" xfId="1" applyNumberFormat="1" applyFont="1" applyFill="1" applyAlignment="1">
      <alignment horizontal="center" wrapText="1"/>
    </xf>
    <xf numFmtId="164" fontId="8" fillId="2" borderId="0" xfId="1" applyNumberFormat="1" applyFont="1" applyFill="1" applyAlignment="1">
      <alignment horizontal="center" wrapText="1"/>
    </xf>
    <xf numFmtId="0" fontId="6" fillId="2" borderId="7" xfId="0" applyFont="1" applyFill="1" applyBorder="1" applyAlignment="1">
      <alignment horizontal="center"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94"/>
  <sheetViews>
    <sheetView tabSelected="1" topLeftCell="A52" workbookViewId="0">
      <selection activeCell="B54" sqref="B54"/>
    </sheetView>
  </sheetViews>
  <sheetFormatPr defaultRowHeight="12.75" x14ac:dyDescent="0.2"/>
  <cols>
    <col min="1" max="1" width="9.28515625" style="83" customWidth="1"/>
    <col min="2" max="2" width="12.140625" style="90" customWidth="1"/>
    <col min="3" max="3" width="15.5703125" style="75" customWidth="1"/>
    <col min="4" max="4" width="5.85546875" style="75" customWidth="1"/>
    <col min="5" max="5" width="5.7109375" style="75" bestFit="1" customWidth="1"/>
    <col min="6" max="6" width="6.85546875" style="74" hidden="1" customWidth="1"/>
    <col min="7" max="7" width="6.85546875" style="83" customWidth="1"/>
    <col min="8" max="8" width="10.7109375" style="76" bestFit="1" customWidth="1"/>
    <col min="9" max="9" width="10" style="77" customWidth="1"/>
    <col min="10" max="10" width="44.5703125" style="78" customWidth="1"/>
    <col min="11" max="16384" width="9.140625" style="17"/>
  </cols>
  <sheetData>
    <row r="1" spans="1:255" s="3" customFormat="1" ht="15.75" x14ac:dyDescent="0.25">
      <c r="A1" s="98" t="s">
        <v>0</v>
      </c>
      <c r="B1" s="98"/>
      <c r="C1" s="98"/>
      <c r="D1" s="98"/>
      <c r="E1" s="98"/>
      <c r="F1" s="98"/>
      <c r="G1" s="98"/>
      <c r="H1" s="98"/>
      <c r="I1" s="98"/>
      <c r="J1" s="98"/>
      <c r="K1" s="1"/>
      <c r="L1" s="1"/>
      <c r="M1" s="1"/>
      <c r="N1" s="1"/>
      <c r="O1" s="1"/>
      <c r="P1" s="1"/>
      <c r="Q1" s="1"/>
      <c r="R1" s="1"/>
      <c r="S1" s="2"/>
      <c r="T1" s="2"/>
      <c r="U1" s="2"/>
      <c r="V1" s="2"/>
      <c r="W1" s="2"/>
    </row>
    <row r="2" spans="1:255" s="5" customFormat="1" ht="15.75" x14ac:dyDescent="0.25">
      <c r="A2" s="99" t="s">
        <v>261</v>
      </c>
      <c r="B2" s="100"/>
      <c r="C2" s="100"/>
      <c r="D2" s="100"/>
      <c r="E2" s="100"/>
      <c r="F2" s="100"/>
      <c r="G2" s="100"/>
      <c r="H2" s="100"/>
      <c r="I2" s="100"/>
      <c r="J2" s="100"/>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row>
    <row r="3" spans="1:255" s="9" customFormat="1" ht="15.75" x14ac:dyDescent="0.25">
      <c r="A3" s="101" t="s">
        <v>1</v>
      </c>
      <c r="B3" s="101"/>
      <c r="C3" s="101"/>
      <c r="D3" s="101"/>
      <c r="E3" s="101"/>
      <c r="F3" s="101"/>
      <c r="G3" s="101"/>
      <c r="H3" s="101"/>
      <c r="I3" s="101"/>
      <c r="J3" s="101"/>
      <c r="K3" s="6"/>
      <c r="L3" s="6"/>
      <c r="M3" s="6"/>
      <c r="N3" s="6"/>
      <c r="O3" s="6"/>
      <c r="P3" s="7"/>
      <c r="Q3" s="8"/>
      <c r="R3" s="8"/>
      <c r="S3" s="8"/>
      <c r="T3" s="8"/>
      <c r="U3" s="8"/>
    </row>
    <row r="4" spans="1:255" s="9" customFormat="1" ht="15.75" x14ac:dyDescent="0.25">
      <c r="A4" s="101" t="s">
        <v>2</v>
      </c>
      <c r="B4" s="101"/>
      <c r="C4" s="101"/>
      <c r="D4" s="101"/>
      <c r="E4" s="101"/>
      <c r="F4" s="101"/>
      <c r="G4" s="101"/>
      <c r="H4" s="101"/>
      <c r="I4" s="101"/>
      <c r="J4" s="101"/>
      <c r="O4" s="8"/>
      <c r="P4" s="8"/>
      <c r="Q4" s="8"/>
      <c r="R4" s="8"/>
      <c r="S4" s="8"/>
    </row>
    <row r="5" spans="1:255" s="13" customFormat="1" ht="15.75" x14ac:dyDescent="0.25">
      <c r="A5" s="11" t="s">
        <v>3</v>
      </c>
      <c r="B5" s="10"/>
      <c r="C5" s="11"/>
      <c r="D5" s="11"/>
      <c r="E5" s="11"/>
      <c r="F5" s="10"/>
      <c r="G5" s="80"/>
      <c r="H5" s="10"/>
      <c r="I5" s="11"/>
      <c r="J5" s="12"/>
    </row>
    <row r="6" spans="1:255" s="13" customFormat="1" ht="15.75" x14ac:dyDescent="0.25">
      <c r="A6" s="11"/>
      <c r="B6" s="10"/>
      <c r="C6" s="11"/>
      <c r="D6" s="11"/>
      <c r="E6" s="11"/>
      <c r="F6" s="10"/>
      <c r="G6" s="80"/>
      <c r="H6" s="10"/>
      <c r="I6" s="11"/>
      <c r="J6" s="12"/>
    </row>
    <row r="7" spans="1:255" s="67" customFormat="1" ht="38.25" x14ac:dyDescent="0.2">
      <c r="A7" s="91" t="s">
        <v>4</v>
      </c>
      <c r="B7" s="84" t="s">
        <v>5</v>
      </c>
      <c r="C7" s="79" t="s">
        <v>6</v>
      </c>
      <c r="D7" s="79" t="s">
        <v>7</v>
      </c>
      <c r="E7" s="79" t="s">
        <v>8</v>
      </c>
      <c r="F7" s="79"/>
      <c r="G7" s="79" t="s">
        <v>9</v>
      </c>
      <c r="H7" s="65" t="s">
        <v>10</v>
      </c>
      <c r="I7" s="65" t="s">
        <v>11</v>
      </c>
      <c r="J7" s="66" t="s">
        <v>12</v>
      </c>
    </row>
    <row r="8" spans="1:255" x14ac:dyDescent="0.2">
      <c r="A8" s="102" t="s">
        <v>13</v>
      </c>
      <c r="B8" s="103"/>
      <c r="C8" s="103"/>
      <c r="D8" s="104"/>
      <c r="E8" s="14"/>
      <c r="F8" s="14"/>
      <c r="G8" s="14"/>
      <c r="H8" s="18"/>
      <c r="I8" s="15"/>
      <c r="J8" s="16"/>
    </row>
    <row r="9" spans="1:255" ht="89.25" x14ac:dyDescent="0.2">
      <c r="A9" s="41" t="s">
        <v>14</v>
      </c>
      <c r="B9" s="19" t="s">
        <v>15</v>
      </c>
      <c r="C9" s="20" t="s">
        <v>16</v>
      </c>
      <c r="D9" s="20" t="s">
        <v>17</v>
      </c>
      <c r="E9" s="21">
        <v>1</v>
      </c>
      <c r="F9" s="14"/>
      <c r="G9" s="14" t="s">
        <v>18</v>
      </c>
      <c r="H9" s="22">
        <v>179902.5</v>
      </c>
      <c r="I9" s="15" t="s">
        <v>19</v>
      </c>
      <c r="J9" s="23" t="s">
        <v>20</v>
      </c>
    </row>
    <row r="10" spans="1:255" ht="210" x14ac:dyDescent="0.2">
      <c r="A10" s="41" t="s">
        <v>21</v>
      </c>
      <c r="B10" s="19" t="s">
        <v>22</v>
      </c>
      <c r="C10" s="20" t="s">
        <v>23</v>
      </c>
      <c r="D10" s="20" t="s">
        <v>17</v>
      </c>
      <c r="E10" s="21">
        <v>1</v>
      </c>
      <c r="F10" s="14"/>
      <c r="G10" s="14" t="s">
        <v>18</v>
      </c>
      <c r="H10" s="24">
        <v>166218.76</v>
      </c>
      <c r="I10" s="15" t="s">
        <v>19</v>
      </c>
      <c r="J10" s="25" t="s">
        <v>24</v>
      </c>
    </row>
    <row r="11" spans="1:255" ht="76.5" x14ac:dyDescent="0.2">
      <c r="A11" s="43" t="s">
        <v>25</v>
      </c>
      <c r="B11" s="26" t="s">
        <v>26</v>
      </c>
      <c r="C11" s="20" t="s">
        <v>27</v>
      </c>
      <c r="D11" s="20" t="s">
        <v>28</v>
      </c>
      <c r="E11" s="21">
        <v>1</v>
      </c>
      <c r="F11" s="14"/>
      <c r="G11" s="14" t="s">
        <v>18</v>
      </c>
      <c r="H11" s="24">
        <v>8923.27</v>
      </c>
      <c r="I11" s="15" t="s">
        <v>19</v>
      </c>
      <c r="J11" s="27" t="s">
        <v>29</v>
      </c>
    </row>
    <row r="12" spans="1:255" ht="63.75" x14ac:dyDescent="0.2">
      <c r="A12" s="43" t="s">
        <v>25</v>
      </c>
      <c r="B12" s="26" t="s">
        <v>30</v>
      </c>
      <c r="C12" s="20" t="s">
        <v>31</v>
      </c>
      <c r="D12" s="20" t="s">
        <v>28</v>
      </c>
      <c r="E12" s="21">
        <v>1</v>
      </c>
      <c r="F12" s="14"/>
      <c r="G12" s="14" t="s">
        <v>18</v>
      </c>
      <c r="H12" s="24">
        <v>38288.870000000003</v>
      </c>
      <c r="I12" s="15" t="s">
        <v>19</v>
      </c>
      <c r="J12" s="28" t="s">
        <v>32</v>
      </c>
    </row>
    <row r="13" spans="1:255" ht="51" x14ac:dyDescent="0.2">
      <c r="A13" s="43" t="s">
        <v>33</v>
      </c>
      <c r="B13" s="26" t="s">
        <v>34</v>
      </c>
      <c r="C13" s="20" t="s">
        <v>35</v>
      </c>
      <c r="D13" s="20" t="s">
        <v>28</v>
      </c>
      <c r="E13" s="21">
        <v>1</v>
      </c>
      <c r="F13" s="14"/>
      <c r="G13" s="14" t="s">
        <v>18</v>
      </c>
      <c r="H13" s="24">
        <v>7004.32</v>
      </c>
      <c r="I13" s="15" t="s">
        <v>19</v>
      </c>
      <c r="J13" s="16" t="s">
        <v>36</v>
      </c>
    </row>
    <row r="14" spans="1:255" ht="51" x14ac:dyDescent="0.2">
      <c r="A14" s="43" t="s">
        <v>33</v>
      </c>
      <c r="B14" s="26" t="s">
        <v>37</v>
      </c>
      <c r="C14" s="20" t="s">
        <v>38</v>
      </c>
      <c r="D14" s="20" t="s">
        <v>39</v>
      </c>
      <c r="E14" s="21">
        <v>1</v>
      </c>
      <c r="F14" s="14"/>
      <c r="G14" s="14" t="s">
        <v>18</v>
      </c>
      <c r="H14" s="24">
        <v>2015.26</v>
      </c>
      <c r="I14" s="15" t="s">
        <v>19</v>
      </c>
      <c r="J14" s="16" t="s">
        <v>40</v>
      </c>
    </row>
    <row r="15" spans="1:255" s="35" customFormat="1" ht="38.25" x14ac:dyDescent="0.2">
      <c r="A15" s="93" t="s">
        <v>41</v>
      </c>
      <c r="B15" s="29" t="s">
        <v>42</v>
      </c>
      <c r="C15" s="30" t="s">
        <v>43</v>
      </c>
      <c r="D15" s="30" t="s">
        <v>28</v>
      </c>
      <c r="E15" s="31">
        <v>44</v>
      </c>
      <c r="F15" s="32"/>
      <c r="G15" s="32" t="s">
        <v>18</v>
      </c>
      <c r="H15" s="33">
        <v>26383.11</v>
      </c>
      <c r="I15" s="34" t="s">
        <v>19</v>
      </c>
      <c r="J15" s="96" t="s">
        <v>44</v>
      </c>
    </row>
    <row r="16" spans="1:255" s="35" customFormat="1" ht="38.25" x14ac:dyDescent="0.2">
      <c r="A16" s="94"/>
      <c r="B16" s="29" t="s">
        <v>45</v>
      </c>
      <c r="C16" s="30" t="s">
        <v>46</v>
      </c>
      <c r="D16" s="30" t="s">
        <v>28</v>
      </c>
      <c r="E16" s="31">
        <v>22</v>
      </c>
      <c r="F16" s="32"/>
      <c r="G16" s="32" t="s">
        <v>18</v>
      </c>
      <c r="H16" s="33">
        <v>21987.279999999999</v>
      </c>
      <c r="I16" s="34" t="s">
        <v>19</v>
      </c>
      <c r="J16" s="97"/>
    </row>
    <row r="17" spans="1:10" s="35" customFormat="1" ht="38.25" x14ac:dyDescent="0.2">
      <c r="A17" s="94"/>
      <c r="B17" s="29" t="s">
        <v>47</v>
      </c>
      <c r="C17" s="30" t="s">
        <v>48</v>
      </c>
      <c r="D17" s="30" t="s">
        <v>28</v>
      </c>
      <c r="E17" s="31">
        <v>15</v>
      </c>
      <c r="F17" s="32"/>
      <c r="G17" s="32" t="s">
        <v>18</v>
      </c>
      <c r="H17" s="33">
        <v>25478.41</v>
      </c>
      <c r="I17" s="34" t="s">
        <v>19</v>
      </c>
      <c r="J17" s="36" t="s">
        <v>49</v>
      </c>
    </row>
    <row r="18" spans="1:10" s="35" customFormat="1" ht="38.25" x14ac:dyDescent="0.2">
      <c r="A18" s="95"/>
      <c r="B18" s="29" t="s">
        <v>50</v>
      </c>
      <c r="C18" s="30" t="s">
        <v>51</v>
      </c>
      <c r="D18" s="30" t="s">
        <v>28</v>
      </c>
      <c r="E18" s="37">
        <v>9</v>
      </c>
      <c r="F18" s="32"/>
      <c r="G18" s="32" t="s">
        <v>18</v>
      </c>
      <c r="H18" s="33">
        <v>4493.95</v>
      </c>
      <c r="I18" s="34" t="s">
        <v>19</v>
      </c>
      <c r="J18" s="36" t="s">
        <v>52</v>
      </c>
    </row>
    <row r="19" spans="1:10" ht="38.25" x14ac:dyDescent="0.2">
      <c r="A19" s="93" t="s">
        <v>53</v>
      </c>
      <c r="B19" s="29" t="s">
        <v>54</v>
      </c>
      <c r="C19" s="30" t="s">
        <v>55</v>
      </c>
      <c r="D19" s="30" t="s">
        <v>28</v>
      </c>
      <c r="E19" s="31">
        <v>1</v>
      </c>
      <c r="F19" s="32"/>
      <c r="G19" s="32" t="s">
        <v>18</v>
      </c>
      <c r="H19" s="33">
        <v>10333.35</v>
      </c>
      <c r="I19" s="34" t="s">
        <v>19</v>
      </c>
      <c r="J19" s="23" t="s">
        <v>56</v>
      </c>
    </row>
    <row r="20" spans="1:10" ht="38.25" x14ac:dyDescent="0.2">
      <c r="A20" s="94"/>
      <c r="B20" s="29" t="s">
        <v>57</v>
      </c>
      <c r="C20" s="30" t="s">
        <v>58</v>
      </c>
      <c r="D20" s="30" t="s">
        <v>28</v>
      </c>
      <c r="E20" s="37">
        <v>1</v>
      </c>
      <c r="F20" s="32"/>
      <c r="G20" s="32" t="s">
        <v>18</v>
      </c>
      <c r="H20" s="33">
        <v>499.59</v>
      </c>
      <c r="I20" s="34" t="s">
        <v>19</v>
      </c>
      <c r="J20" s="23" t="s">
        <v>59</v>
      </c>
    </row>
    <row r="21" spans="1:10" ht="38.25" x14ac:dyDescent="0.2">
      <c r="A21" s="94"/>
      <c r="B21" s="29" t="s">
        <v>60</v>
      </c>
      <c r="C21" s="30" t="s">
        <v>61</v>
      </c>
      <c r="D21" s="30" t="s">
        <v>28</v>
      </c>
      <c r="E21" s="37">
        <v>1</v>
      </c>
      <c r="F21" s="32"/>
      <c r="G21" s="32" t="s">
        <v>18</v>
      </c>
      <c r="H21" s="33">
        <v>1398.75</v>
      </c>
      <c r="I21" s="34" t="s">
        <v>19</v>
      </c>
      <c r="J21" s="23" t="s">
        <v>62</v>
      </c>
    </row>
    <row r="22" spans="1:10" ht="38.25" x14ac:dyDescent="0.2">
      <c r="A22" s="94"/>
      <c r="B22" s="29" t="s">
        <v>63</v>
      </c>
      <c r="C22" s="30" t="s">
        <v>64</v>
      </c>
      <c r="D22" s="30" t="s">
        <v>28</v>
      </c>
      <c r="E22" s="37">
        <v>1</v>
      </c>
      <c r="F22" s="32"/>
      <c r="G22" s="32" t="s">
        <v>18</v>
      </c>
      <c r="H22" s="33">
        <v>424.64</v>
      </c>
      <c r="I22" s="34" t="s">
        <v>19</v>
      </c>
      <c r="J22" s="23" t="s">
        <v>65</v>
      </c>
    </row>
    <row r="23" spans="1:10" ht="38.25" x14ac:dyDescent="0.2">
      <c r="A23" s="94"/>
      <c r="B23" s="29" t="s">
        <v>66</v>
      </c>
      <c r="C23" s="30" t="s">
        <v>67</v>
      </c>
      <c r="D23" s="30" t="s">
        <v>28</v>
      </c>
      <c r="E23" s="37">
        <v>8</v>
      </c>
      <c r="F23" s="32"/>
      <c r="G23" s="32" t="s">
        <v>18</v>
      </c>
      <c r="H23" s="33">
        <v>5195.97</v>
      </c>
      <c r="I23" s="34" t="s">
        <v>19</v>
      </c>
      <c r="J23" s="23" t="s">
        <v>68</v>
      </c>
    </row>
    <row r="24" spans="1:10" ht="51" x14ac:dyDescent="0.2">
      <c r="A24" s="94"/>
      <c r="B24" s="29" t="s">
        <v>69</v>
      </c>
      <c r="C24" s="30" t="s">
        <v>70</v>
      </c>
      <c r="D24" s="30" t="s">
        <v>28</v>
      </c>
      <c r="E24" s="37">
        <v>1</v>
      </c>
      <c r="F24" s="38"/>
      <c r="G24" s="32" t="s">
        <v>18</v>
      </c>
      <c r="H24" s="33">
        <v>799.51</v>
      </c>
      <c r="I24" s="34" t="s">
        <v>19</v>
      </c>
      <c r="J24" s="23" t="s">
        <v>68</v>
      </c>
    </row>
    <row r="25" spans="1:10" ht="38.25" x14ac:dyDescent="0.2">
      <c r="A25" s="95"/>
      <c r="B25" s="29" t="s">
        <v>71</v>
      </c>
      <c r="C25" s="30" t="s">
        <v>72</v>
      </c>
      <c r="D25" s="30" t="s">
        <v>28</v>
      </c>
      <c r="E25" s="37">
        <v>1</v>
      </c>
      <c r="F25" s="38"/>
      <c r="G25" s="32" t="s">
        <v>18</v>
      </c>
      <c r="H25" s="33">
        <v>599.62</v>
      </c>
      <c r="I25" s="34" t="s">
        <v>19</v>
      </c>
      <c r="J25" s="23" t="s">
        <v>73</v>
      </c>
    </row>
    <row r="26" spans="1:10" x14ac:dyDescent="0.2">
      <c r="A26" s="20"/>
      <c r="B26" s="85"/>
      <c r="C26" s="39"/>
      <c r="D26" s="39"/>
      <c r="E26" s="39"/>
      <c r="F26" s="39"/>
      <c r="G26" s="20"/>
      <c r="H26" s="40">
        <f>SUM(H9:H25)</f>
        <v>499947.16</v>
      </c>
      <c r="I26" s="15"/>
      <c r="J26" s="16"/>
    </row>
    <row r="27" spans="1:10" x14ac:dyDescent="0.2">
      <c r="A27" s="102" t="s">
        <v>74</v>
      </c>
      <c r="B27" s="103"/>
      <c r="C27" s="103"/>
      <c r="D27" s="104"/>
      <c r="E27" s="14"/>
      <c r="F27" s="14"/>
      <c r="G27" s="14"/>
      <c r="H27" s="18"/>
      <c r="I27" s="15"/>
      <c r="J27" s="16"/>
    </row>
    <row r="28" spans="1:10" x14ac:dyDescent="0.2">
      <c r="A28" s="20"/>
      <c r="B28" s="85"/>
      <c r="C28" s="39"/>
      <c r="D28" s="39"/>
      <c r="E28" s="39"/>
      <c r="F28" s="39"/>
      <c r="G28" s="20"/>
      <c r="H28" s="18"/>
      <c r="I28" s="15"/>
      <c r="J28" s="16"/>
    </row>
    <row r="29" spans="1:10" ht="89.25" x14ac:dyDescent="0.2">
      <c r="A29" s="43" t="s">
        <v>75</v>
      </c>
      <c r="B29" s="19" t="s">
        <v>76</v>
      </c>
      <c r="C29" s="41" t="s">
        <v>77</v>
      </c>
      <c r="D29" s="41" t="s">
        <v>78</v>
      </c>
      <c r="E29" s="105">
        <v>2</v>
      </c>
      <c r="F29" s="42"/>
      <c r="G29" s="43" t="s">
        <v>79</v>
      </c>
      <c r="H29" s="107">
        <v>27783</v>
      </c>
      <c r="I29" s="43" t="s">
        <v>80</v>
      </c>
      <c r="J29" s="44" t="s">
        <v>81</v>
      </c>
    </row>
    <row r="30" spans="1:10" ht="51" x14ac:dyDescent="0.2">
      <c r="A30" s="43" t="s">
        <v>82</v>
      </c>
      <c r="B30" s="19" t="s">
        <v>76</v>
      </c>
      <c r="C30" s="41" t="s">
        <v>77</v>
      </c>
      <c r="D30" s="41" t="s">
        <v>78</v>
      </c>
      <c r="E30" s="106"/>
      <c r="F30" s="42"/>
      <c r="G30" s="43" t="s">
        <v>79</v>
      </c>
      <c r="H30" s="108"/>
      <c r="I30" s="43" t="s">
        <v>80</v>
      </c>
      <c r="J30" s="23" t="s">
        <v>83</v>
      </c>
    </row>
    <row r="31" spans="1:10" ht="38.25" x14ac:dyDescent="0.2">
      <c r="A31" s="43" t="s">
        <v>84</v>
      </c>
      <c r="B31" s="19" t="s">
        <v>85</v>
      </c>
      <c r="C31" s="41" t="s">
        <v>86</v>
      </c>
      <c r="D31" s="41" t="s">
        <v>87</v>
      </c>
      <c r="E31" s="41">
        <v>1</v>
      </c>
      <c r="F31" s="42"/>
      <c r="G31" s="43" t="s">
        <v>79</v>
      </c>
      <c r="H31" s="18">
        <v>19293</v>
      </c>
      <c r="I31" s="43" t="s">
        <v>80</v>
      </c>
      <c r="J31" s="23" t="s">
        <v>88</v>
      </c>
    </row>
    <row r="32" spans="1:10" ht="38.25" x14ac:dyDescent="0.2">
      <c r="A32" s="43" t="s">
        <v>89</v>
      </c>
      <c r="B32" s="19" t="s">
        <v>90</v>
      </c>
      <c r="C32" s="41" t="s">
        <v>91</v>
      </c>
      <c r="D32" s="41" t="s">
        <v>87</v>
      </c>
      <c r="E32" s="41">
        <v>1</v>
      </c>
      <c r="F32" s="42"/>
      <c r="G32" s="43" t="s">
        <v>79</v>
      </c>
      <c r="H32" s="18">
        <v>3030</v>
      </c>
      <c r="I32" s="43" t="s">
        <v>80</v>
      </c>
      <c r="J32" s="23" t="s">
        <v>92</v>
      </c>
    </row>
    <row r="33" spans="1:10" ht="38.25" x14ac:dyDescent="0.2">
      <c r="A33" s="43" t="s">
        <v>93</v>
      </c>
      <c r="B33" s="19" t="s">
        <v>94</v>
      </c>
      <c r="C33" s="41" t="s">
        <v>95</v>
      </c>
      <c r="D33" s="41" t="s">
        <v>87</v>
      </c>
      <c r="E33" s="109">
        <v>3</v>
      </c>
      <c r="F33" s="42"/>
      <c r="G33" s="43" t="s">
        <v>79</v>
      </c>
      <c r="H33" s="107">
        <v>33033</v>
      </c>
      <c r="I33" s="43" t="s">
        <v>80</v>
      </c>
      <c r="J33" s="23" t="s">
        <v>96</v>
      </c>
    </row>
    <row r="34" spans="1:10" ht="89.25" x14ac:dyDescent="0.2">
      <c r="A34" s="43" t="s">
        <v>75</v>
      </c>
      <c r="B34" s="19" t="s">
        <v>94</v>
      </c>
      <c r="C34" s="41" t="s">
        <v>95</v>
      </c>
      <c r="D34" s="41" t="s">
        <v>87</v>
      </c>
      <c r="E34" s="110"/>
      <c r="F34" s="42"/>
      <c r="G34" s="43" t="s">
        <v>79</v>
      </c>
      <c r="H34" s="112"/>
      <c r="I34" s="43" t="s">
        <v>80</v>
      </c>
      <c r="J34" s="16" t="s">
        <v>97</v>
      </c>
    </row>
    <row r="35" spans="1:10" ht="38.25" x14ac:dyDescent="0.2">
      <c r="A35" s="43" t="s">
        <v>98</v>
      </c>
      <c r="B35" s="19" t="s">
        <v>94</v>
      </c>
      <c r="C35" s="41" t="s">
        <v>95</v>
      </c>
      <c r="D35" s="41" t="s">
        <v>87</v>
      </c>
      <c r="E35" s="111"/>
      <c r="F35" s="42"/>
      <c r="G35" s="43" t="s">
        <v>79</v>
      </c>
      <c r="H35" s="108"/>
      <c r="I35" s="43" t="s">
        <v>80</v>
      </c>
      <c r="J35" s="23" t="s">
        <v>99</v>
      </c>
    </row>
    <row r="36" spans="1:10" ht="38.25" x14ac:dyDescent="0.2">
      <c r="A36" s="43" t="s">
        <v>100</v>
      </c>
      <c r="B36" s="19" t="s">
        <v>101</v>
      </c>
      <c r="C36" s="41" t="s">
        <v>102</v>
      </c>
      <c r="D36" s="41" t="s">
        <v>87</v>
      </c>
      <c r="E36" s="41">
        <v>1</v>
      </c>
      <c r="F36" s="42"/>
      <c r="G36" s="43" t="s">
        <v>79</v>
      </c>
      <c r="H36" s="18">
        <v>40260</v>
      </c>
      <c r="I36" s="43" t="s">
        <v>80</v>
      </c>
      <c r="J36" s="23" t="s">
        <v>103</v>
      </c>
    </row>
    <row r="37" spans="1:10" ht="89.25" x14ac:dyDescent="0.2">
      <c r="A37" s="43" t="s">
        <v>104</v>
      </c>
      <c r="B37" s="19" t="s">
        <v>105</v>
      </c>
      <c r="C37" s="41" t="s">
        <v>106</v>
      </c>
      <c r="D37" s="41" t="s">
        <v>87</v>
      </c>
      <c r="E37" s="41">
        <v>1</v>
      </c>
      <c r="F37" s="42"/>
      <c r="G37" s="43" t="s">
        <v>79</v>
      </c>
      <c r="H37" s="18">
        <v>18911.55</v>
      </c>
      <c r="I37" s="43" t="s">
        <v>80</v>
      </c>
      <c r="J37" s="16" t="s">
        <v>107</v>
      </c>
    </row>
    <row r="38" spans="1:10" ht="63.75" x14ac:dyDescent="0.2">
      <c r="A38" s="43" t="s">
        <v>108</v>
      </c>
      <c r="B38" s="19" t="s">
        <v>109</v>
      </c>
      <c r="C38" s="41" t="s">
        <v>110</v>
      </c>
      <c r="D38" s="41" t="s">
        <v>87</v>
      </c>
      <c r="E38" s="41">
        <v>1</v>
      </c>
      <c r="F38" s="42"/>
      <c r="G38" s="43" t="s">
        <v>79</v>
      </c>
      <c r="H38" s="18">
        <v>8347.625</v>
      </c>
      <c r="I38" s="43" t="s">
        <v>80</v>
      </c>
      <c r="J38" s="16" t="s">
        <v>111</v>
      </c>
    </row>
    <row r="39" spans="1:10" ht="63.75" x14ac:dyDescent="0.2">
      <c r="A39" s="43" t="s">
        <v>75</v>
      </c>
      <c r="B39" s="19" t="s">
        <v>112</v>
      </c>
      <c r="C39" s="41" t="s">
        <v>113</v>
      </c>
      <c r="D39" s="41" t="s">
        <v>87</v>
      </c>
      <c r="E39" s="105">
        <v>2</v>
      </c>
      <c r="F39" s="42"/>
      <c r="G39" s="43" t="s">
        <v>79</v>
      </c>
      <c r="H39" s="107">
        <v>12958</v>
      </c>
      <c r="I39" s="43" t="s">
        <v>80</v>
      </c>
      <c r="J39" s="16" t="s">
        <v>114</v>
      </c>
    </row>
    <row r="40" spans="1:10" ht="38.25" x14ac:dyDescent="0.2">
      <c r="A40" s="43" t="s">
        <v>115</v>
      </c>
      <c r="B40" s="19" t="s">
        <v>112</v>
      </c>
      <c r="C40" s="41" t="s">
        <v>113</v>
      </c>
      <c r="D40" s="41" t="s">
        <v>87</v>
      </c>
      <c r="E40" s="106"/>
      <c r="F40" s="42"/>
      <c r="G40" s="43" t="s">
        <v>79</v>
      </c>
      <c r="H40" s="108"/>
      <c r="I40" s="43" t="s">
        <v>80</v>
      </c>
      <c r="J40" s="23" t="s">
        <v>116</v>
      </c>
    </row>
    <row r="41" spans="1:10" ht="63.75" x14ac:dyDescent="0.2">
      <c r="A41" s="43" t="s">
        <v>108</v>
      </c>
      <c r="B41" s="19" t="s">
        <v>117</v>
      </c>
      <c r="C41" s="41" t="s">
        <v>118</v>
      </c>
      <c r="D41" s="41" t="s">
        <v>87</v>
      </c>
      <c r="E41" s="41">
        <v>1</v>
      </c>
      <c r="F41" s="42"/>
      <c r="G41" s="43" t="s">
        <v>79</v>
      </c>
      <c r="H41" s="18">
        <v>3366</v>
      </c>
      <c r="I41" s="43" t="s">
        <v>80</v>
      </c>
      <c r="J41" s="16" t="s">
        <v>119</v>
      </c>
    </row>
    <row r="42" spans="1:10" ht="63.75" x14ac:dyDescent="0.2">
      <c r="A42" s="43" t="s">
        <v>120</v>
      </c>
      <c r="B42" s="19" t="s">
        <v>121</v>
      </c>
      <c r="C42" s="41" t="s">
        <v>122</v>
      </c>
      <c r="D42" s="41" t="s">
        <v>87</v>
      </c>
      <c r="E42" s="105">
        <v>3</v>
      </c>
      <c r="F42" s="42"/>
      <c r="G42" s="43" t="s">
        <v>79</v>
      </c>
      <c r="H42" s="107">
        <v>35110.5</v>
      </c>
      <c r="I42" s="43" t="s">
        <v>80</v>
      </c>
      <c r="J42" s="44" t="s">
        <v>123</v>
      </c>
    </row>
    <row r="43" spans="1:10" ht="63.75" x14ac:dyDescent="0.2">
      <c r="A43" s="43" t="s">
        <v>124</v>
      </c>
      <c r="B43" s="19" t="s">
        <v>121</v>
      </c>
      <c r="C43" s="41" t="s">
        <v>122</v>
      </c>
      <c r="D43" s="41" t="s">
        <v>87</v>
      </c>
      <c r="E43" s="117"/>
      <c r="F43" s="42"/>
      <c r="G43" s="43" t="s">
        <v>79</v>
      </c>
      <c r="H43" s="112"/>
      <c r="I43" s="43" t="s">
        <v>80</v>
      </c>
      <c r="J43" s="23" t="s">
        <v>125</v>
      </c>
    </row>
    <row r="44" spans="1:10" ht="89.25" x14ac:dyDescent="0.2">
      <c r="A44" s="43" t="s">
        <v>126</v>
      </c>
      <c r="B44" s="19" t="s">
        <v>121</v>
      </c>
      <c r="C44" s="41" t="s">
        <v>122</v>
      </c>
      <c r="D44" s="41" t="s">
        <v>87</v>
      </c>
      <c r="E44" s="106"/>
      <c r="F44" s="42"/>
      <c r="G44" s="43" t="s">
        <v>79</v>
      </c>
      <c r="H44" s="108"/>
      <c r="I44" s="43" t="s">
        <v>80</v>
      </c>
      <c r="J44" s="16" t="s">
        <v>127</v>
      </c>
    </row>
    <row r="45" spans="1:10" ht="89.25" x14ac:dyDescent="0.2">
      <c r="A45" s="43" t="s">
        <v>126</v>
      </c>
      <c r="B45" s="19" t="s">
        <v>128</v>
      </c>
      <c r="C45" s="41" t="s">
        <v>129</v>
      </c>
      <c r="D45" s="41" t="s">
        <v>17</v>
      </c>
      <c r="E45" s="41">
        <v>1</v>
      </c>
      <c r="F45" s="42"/>
      <c r="G45" s="43" t="s">
        <v>79</v>
      </c>
      <c r="H45" s="18">
        <v>8191.5</v>
      </c>
      <c r="I45" s="43" t="s">
        <v>80</v>
      </c>
      <c r="J45" s="16" t="s">
        <v>130</v>
      </c>
    </row>
    <row r="46" spans="1:10" ht="140.25" x14ac:dyDescent="0.2">
      <c r="A46" s="43" t="s">
        <v>131</v>
      </c>
      <c r="B46" s="86" t="s">
        <v>132</v>
      </c>
      <c r="C46" s="41" t="s">
        <v>133</v>
      </c>
      <c r="D46" s="41" t="s">
        <v>87</v>
      </c>
      <c r="E46" s="41">
        <v>2</v>
      </c>
      <c r="F46" s="42"/>
      <c r="G46" s="43" t="s">
        <v>79</v>
      </c>
      <c r="H46" s="18">
        <v>16800</v>
      </c>
      <c r="I46" s="43" t="s">
        <v>80</v>
      </c>
      <c r="J46" s="16" t="s">
        <v>134</v>
      </c>
    </row>
    <row r="47" spans="1:10" ht="38.25" x14ac:dyDescent="0.2">
      <c r="A47" s="43" t="s">
        <v>135</v>
      </c>
      <c r="B47" s="86" t="s">
        <v>136</v>
      </c>
      <c r="C47" s="41" t="s">
        <v>137</v>
      </c>
      <c r="D47" s="41" t="s">
        <v>87</v>
      </c>
      <c r="E47" s="105">
        <v>2</v>
      </c>
      <c r="F47" s="42"/>
      <c r="G47" s="43" t="s">
        <v>79</v>
      </c>
      <c r="H47" s="107">
        <v>18600</v>
      </c>
      <c r="I47" s="43" t="s">
        <v>80</v>
      </c>
      <c r="J47" s="29" t="s">
        <v>138</v>
      </c>
    </row>
    <row r="48" spans="1:10" ht="210" x14ac:dyDescent="0.2">
      <c r="A48" s="43" t="s">
        <v>139</v>
      </c>
      <c r="B48" s="86" t="s">
        <v>136</v>
      </c>
      <c r="C48" s="41" t="s">
        <v>137</v>
      </c>
      <c r="D48" s="41" t="s">
        <v>87</v>
      </c>
      <c r="E48" s="106"/>
      <c r="F48" s="42"/>
      <c r="G48" s="43" t="s">
        <v>79</v>
      </c>
      <c r="H48" s="108"/>
      <c r="I48" s="43" t="s">
        <v>80</v>
      </c>
      <c r="J48" s="45" t="s">
        <v>140</v>
      </c>
    </row>
    <row r="49" spans="1:10" ht="63.75" x14ac:dyDescent="0.2">
      <c r="A49" s="43" t="s">
        <v>75</v>
      </c>
      <c r="B49" s="19" t="s">
        <v>141</v>
      </c>
      <c r="C49" s="41" t="s">
        <v>142</v>
      </c>
      <c r="D49" s="41" t="s">
        <v>87</v>
      </c>
      <c r="E49" s="41">
        <v>1</v>
      </c>
      <c r="F49" s="42"/>
      <c r="G49" s="43" t="s">
        <v>79</v>
      </c>
      <c r="H49" s="18">
        <v>14750</v>
      </c>
      <c r="I49" s="43" t="s">
        <v>80</v>
      </c>
      <c r="J49" s="16" t="s">
        <v>143</v>
      </c>
    </row>
    <row r="50" spans="1:10" ht="102" x14ac:dyDescent="0.2">
      <c r="A50" s="43" t="s">
        <v>75</v>
      </c>
      <c r="B50" s="19" t="s">
        <v>144</v>
      </c>
      <c r="C50" s="41" t="s">
        <v>145</v>
      </c>
      <c r="D50" s="41" t="s">
        <v>17</v>
      </c>
      <c r="E50" s="41">
        <v>1</v>
      </c>
      <c r="F50" s="42"/>
      <c r="G50" s="43" t="s">
        <v>79</v>
      </c>
      <c r="H50" s="18">
        <v>18000</v>
      </c>
      <c r="I50" s="43" t="s">
        <v>80</v>
      </c>
      <c r="J50" s="44" t="s">
        <v>146</v>
      </c>
    </row>
    <row r="51" spans="1:10" ht="102" x14ac:dyDescent="0.2">
      <c r="A51" s="43" t="s">
        <v>75</v>
      </c>
      <c r="B51" s="19" t="s">
        <v>147</v>
      </c>
      <c r="C51" s="41" t="s">
        <v>148</v>
      </c>
      <c r="D51" s="41" t="s">
        <v>17</v>
      </c>
      <c r="E51" s="41">
        <v>1</v>
      </c>
      <c r="F51" s="42"/>
      <c r="G51" s="43" t="s">
        <v>79</v>
      </c>
      <c r="H51" s="18">
        <v>4000</v>
      </c>
      <c r="I51" s="43" t="s">
        <v>80</v>
      </c>
      <c r="J51" s="44" t="s">
        <v>149</v>
      </c>
    </row>
    <row r="52" spans="1:10" ht="63.75" x14ac:dyDescent="0.2">
      <c r="A52" s="43" t="s">
        <v>89</v>
      </c>
      <c r="B52" s="26" t="s">
        <v>150</v>
      </c>
      <c r="C52" s="41" t="s">
        <v>151</v>
      </c>
      <c r="D52" s="41" t="s">
        <v>39</v>
      </c>
      <c r="E52" s="47">
        <v>1</v>
      </c>
      <c r="F52" s="42"/>
      <c r="G52" s="43" t="s">
        <v>79</v>
      </c>
      <c r="H52" s="18">
        <v>5989.5</v>
      </c>
      <c r="I52" s="43" t="s">
        <v>80</v>
      </c>
      <c r="J52" s="23" t="s">
        <v>152</v>
      </c>
    </row>
    <row r="53" spans="1:10" ht="63.75" x14ac:dyDescent="0.2">
      <c r="A53" s="43" t="s">
        <v>153</v>
      </c>
      <c r="B53" s="19" t="s">
        <v>154</v>
      </c>
      <c r="C53" s="41" t="s">
        <v>155</v>
      </c>
      <c r="D53" s="41" t="s">
        <v>17</v>
      </c>
      <c r="E53" s="47">
        <v>1</v>
      </c>
      <c r="F53" s="42"/>
      <c r="G53" s="43" t="s">
        <v>79</v>
      </c>
      <c r="H53" s="18">
        <v>79975.5</v>
      </c>
      <c r="I53" s="43" t="s">
        <v>80</v>
      </c>
      <c r="J53" s="16" t="s">
        <v>156</v>
      </c>
    </row>
    <row r="54" spans="1:10" ht="38.25" x14ac:dyDescent="0.2">
      <c r="A54" s="43" t="s">
        <v>157</v>
      </c>
      <c r="B54" s="19" t="s">
        <v>158</v>
      </c>
      <c r="C54" s="41" t="s">
        <v>159</v>
      </c>
      <c r="D54" s="41" t="s">
        <v>87</v>
      </c>
      <c r="E54" s="47">
        <v>1</v>
      </c>
      <c r="F54" s="42"/>
      <c r="G54" s="43" t="s">
        <v>79</v>
      </c>
      <c r="H54" s="18">
        <v>14998.5</v>
      </c>
      <c r="I54" s="43" t="s">
        <v>80</v>
      </c>
      <c r="J54" s="26" t="s">
        <v>160</v>
      </c>
    </row>
    <row r="55" spans="1:10" ht="38.25" x14ac:dyDescent="0.2">
      <c r="A55" s="43" t="s">
        <v>161</v>
      </c>
      <c r="B55" s="19" t="s">
        <v>162</v>
      </c>
      <c r="C55" s="41" t="s">
        <v>163</v>
      </c>
      <c r="D55" s="41" t="s">
        <v>87</v>
      </c>
      <c r="E55" s="47">
        <v>1</v>
      </c>
      <c r="F55" s="42"/>
      <c r="G55" s="43" t="s">
        <v>79</v>
      </c>
      <c r="H55" s="18">
        <v>29989.3</v>
      </c>
      <c r="I55" s="43" t="s">
        <v>80</v>
      </c>
      <c r="J55" s="23" t="s">
        <v>164</v>
      </c>
    </row>
    <row r="56" spans="1:10" ht="38.25" x14ac:dyDescent="0.2">
      <c r="A56" s="43" t="s">
        <v>89</v>
      </c>
      <c r="B56" s="19" t="s">
        <v>165</v>
      </c>
      <c r="C56" s="41" t="s">
        <v>166</v>
      </c>
      <c r="D56" s="41" t="s">
        <v>87</v>
      </c>
      <c r="E56" s="47">
        <v>1</v>
      </c>
      <c r="F56" s="42"/>
      <c r="G56" s="43" t="s">
        <v>79</v>
      </c>
      <c r="H56" s="18">
        <v>14985.3</v>
      </c>
      <c r="I56" s="43" t="s">
        <v>80</v>
      </c>
      <c r="J56" s="23" t="s">
        <v>167</v>
      </c>
    </row>
    <row r="57" spans="1:10" ht="38.25" x14ac:dyDescent="0.2">
      <c r="A57" s="43" t="s">
        <v>89</v>
      </c>
      <c r="B57" s="87" t="s">
        <v>168</v>
      </c>
      <c r="C57" s="41" t="s">
        <v>169</v>
      </c>
      <c r="D57" s="41" t="s">
        <v>87</v>
      </c>
      <c r="E57" s="47">
        <v>1</v>
      </c>
      <c r="F57" s="42"/>
      <c r="G57" s="43" t="s">
        <v>79</v>
      </c>
      <c r="H57" s="18">
        <v>18995.900000000001</v>
      </c>
      <c r="I57" s="43" t="s">
        <v>80</v>
      </c>
      <c r="J57" s="23" t="s">
        <v>170</v>
      </c>
    </row>
    <row r="58" spans="1:10" ht="76.5" x14ac:dyDescent="0.2">
      <c r="A58" s="43" t="s">
        <v>89</v>
      </c>
      <c r="B58" s="19" t="s">
        <v>171</v>
      </c>
      <c r="C58" s="41" t="s">
        <v>172</v>
      </c>
      <c r="D58" s="41" t="s">
        <v>78</v>
      </c>
      <c r="E58" s="47">
        <v>1</v>
      </c>
      <c r="F58" s="42"/>
      <c r="G58" s="43" t="s">
        <v>79</v>
      </c>
      <c r="H58" s="18">
        <v>19991.400000000001</v>
      </c>
      <c r="I58" s="43" t="s">
        <v>80</v>
      </c>
      <c r="J58" s="23" t="s">
        <v>173</v>
      </c>
    </row>
    <row r="59" spans="1:10" ht="51" x14ac:dyDescent="0.2">
      <c r="A59" s="43" t="s">
        <v>115</v>
      </c>
      <c r="B59" s="19" t="s">
        <v>174</v>
      </c>
      <c r="C59" s="41" t="s">
        <v>175</v>
      </c>
      <c r="D59" s="41" t="s">
        <v>87</v>
      </c>
      <c r="E59" s="47">
        <v>1</v>
      </c>
      <c r="F59" s="42"/>
      <c r="G59" s="43" t="s">
        <v>79</v>
      </c>
      <c r="H59" s="18">
        <v>2809.52</v>
      </c>
      <c r="I59" s="43" t="s">
        <v>80</v>
      </c>
      <c r="J59" s="23" t="s">
        <v>176</v>
      </c>
    </row>
    <row r="60" spans="1:10" ht="38.25" x14ac:dyDescent="0.2">
      <c r="A60" s="43" t="s">
        <v>177</v>
      </c>
      <c r="B60" s="19" t="s">
        <v>178</v>
      </c>
      <c r="C60" s="41" t="s">
        <v>179</v>
      </c>
      <c r="D60" s="41" t="s">
        <v>17</v>
      </c>
      <c r="E60" s="47">
        <v>1</v>
      </c>
      <c r="F60" s="42"/>
      <c r="G60" s="43" t="s">
        <v>79</v>
      </c>
      <c r="H60" s="18">
        <v>19800</v>
      </c>
      <c r="I60" s="43" t="s">
        <v>80</v>
      </c>
      <c r="J60" s="23" t="s">
        <v>180</v>
      </c>
    </row>
    <row r="61" spans="1:10" ht="38.25" x14ac:dyDescent="0.2">
      <c r="A61" s="43" t="s">
        <v>181</v>
      </c>
      <c r="B61" s="19" t="s">
        <v>182</v>
      </c>
      <c r="C61" s="41" t="s">
        <v>183</v>
      </c>
      <c r="D61" s="41" t="s">
        <v>17</v>
      </c>
      <c r="E61" s="47">
        <v>1</v>
      </c>
      <c r="F61" s="42"/>
      <c r="G61" s="43" t="s">
        <v>79</v>
      </c>
      <c r="H61" s="18">
        <v>29700</v>
      </c>
      <c r="I61" s="43" t="s">
        <v>80</v>
      </c>
      <c r="J61" s="16" t="s">
        <v>184</v>
      </c>
    </row>
    <row r="62" spans="1:10" ht="63.75" x14ac:dyDescent="0.2">
      <c r="A62" s="43" t="s">
        <v>185</v>
      </c>
      <c r="B62" s="19" t="s">
        <v>186</v>
      </c>
      <c r="C62" s="41" t="s">
        <v>187</v>
      </c>
      <c r="D62" s="41" t="s">
        <v>17</v>
      </c>
      <c r="E62" s="47">
        <v>1</v>
      </c>
      <c r="F62" s="42"/>
      <c r="G62" s="43" t="s">
        <v>79</v>
      </c>
      <c r="H62" s="18">
        <v>49980</v>
      </c>
      <c r="I62" s="43" t="s">
        <v>80</v>
      </c>
      <c r="J62" s="23" t="s">
        <v>188</v>
      </c>
    </row>
    <row r="63" spans="1:10" ht="63.75" x14ac:dyDescent="0.2">
      <c r="A63" s="43" t="s">
        <v>189</v>
      </c>
      <c r="B63" s="19" t="s">
        <v>190</v>
      </c>
      <c r="C63" s="41" t="s">
        <v>191</v>
      </c>
      <c r="D63" s="41" t="s">
        <v>192</v>
      </c>
      <c r="E63" s="47">
        <v>1</v>
      </c>
      <c r="F63" s="42"/>
      <c r="G63" s="43" t="s">
        <v>79</v>
      </c>
      <c r="H63" s="18">
        <v>79950</v>
      </c>
      <c r="I63" s="43" t="s">
        <v>80</v>
      </c>
      <c r="J63" s="26" t="s">
        <v>193</v>
      </c>
    </row>
    <row r="64" spans="1:10" ht="63.75" x14ac:dyDescent="0.2">
      <c r="A64" s="43" t="s">
        <v>75</v>
      </c>
      <c r="B64" s="19" t="s">
        <v>194</v>
      </c>
      <c r="C64" s="41" t="s">
        <v>195</v>
      </c>
      <c r="D64" s="41" t="s">
        <v>192</v>
      </c>
      <c r="E64" s="47">
        <v>1</v>
      </c>
      <c r="F64" s="42"/>
      <c r="G64" s="43" t="s">
        <v>79</v>
      </c>
      <c r="H64" s="18">
        <v>19900</v>
      </c>
      <c r="I64" s="43" t="s">
        <v>80</v>
      </c>
      <c r="J64" s="46" t="s">
        <v>196</v>
      </c>
    </row>
    <row r="65" spans="1:10" ht="38.25" x14ac:dyDescent="0.2">
      <c r="A65" s="43" t="s">
        <v>189</v>
      </c>
      <c r="B65" s="19" t="s">
        <v>197</v>
      </c>
      <c r="C65" s="41" t="s">
        <v>198</v>
      </c>
      <c r="D65" s="41" t="s">
        <v>192</v>
      </c>
      <c r="E65" s="47">
        <v>1</v>
      </c>
      <c r="F65" s="42"/>
      <c r="G65" s="43" t="s">
        <v>79</v>
      </c>
      <c r="H65" s="18">
        <v>19880</v>
      </c>
      <c r="I65" s="43" t="s">
        <v>80</v>
      </c>
      <c r="J65" s="29" t="s">
        <v>199</v>
      </c>
    </row>
    <row r="66" spans="1:10" ht="89.25" x14ac:dyDescent="0.2">
      <c r="A66" s="43" t="s">
        <v>139</v>
      </c>
      <c r="B66" s="19" t="s">
        <v>200</v>
      </c>
      <c r="C66" s="41" t="s">
        <v>201</v>
      </c>
      <c r="D66" s="41" t="s">
        <v>192</v>
      </c>
      <c r="E66" s="47">
        <v>1</v>
      </c>
      <c r="F66" s="42"/>
      <c r="G66" s="43" t="s">
        <v>79</v>
      </c>
      <c r="H66" s="18">
        <v>9990</v>
      </c>
      <c r="I66" s="43" t="s">
        <v>80</v>
      </c>
      <c r="J66" s="23" t="s">
        <v>202</v>
      </c>
    </row>
    <row r="67" spans="1:10" s="35" customFormat="1" ht="38.25" x14ac:dyDescent="0.2">
      <c r="A67" s="53" t="s">
        <v>89</v>
      </c>
      <c r="B67" s="48" t="s">
        <v>203</v>
      </c>
      <c r="C67" s="49" t="s">
        <v>204</v>
      </c>
      <c r="D67" s="49" t="s">
        <v>192</v>
      </c>
      <c r="E67" s="50">
        <v>1</v>
      </c>
      <c r="F67" s="51"/>
      <c r="G67" s="53" t="s">
        <v>79</v>
      </c>
      <c r="H67" s="52">
        <v>990</v>
      </c>
      <c r="I67" s="53" t="s">
        <v>80</v>
      </c>
      <c r="J67" s="54"/>
    </row>
    <row r="68" spans="1:10" ht="76.5" x14ac:dyDescent="0.2">
      <c r="A68" s="43" t="s">
        <v>108</v>
      </c>
      <c r="B68" s="19" t="s">
        <v>205</v>
      </c>
      <c r="C68" s="41" t="s">
        <v>206</v>
      </c>
      <c r="D68" s="41" t="s">
        <v>192</v>
      </c>
      <c r="E68" s="47">
        <v>1</v>
      </c>
      <c r="F68" s="42"/>
      <c r="G68" s="43" t="s">
        <v>79</v>
      </c>
      <c r="H68" s="18">
        <v>7980</v>
      </c>
      <c r="I68" s="43" t="s">
        <v>80</v>
      </c>
      <c r="J68" s="16" t="s">
        <v>207</v>
      </c>
    </row>
    <row r="69" spans="1:10" ht="51" x14ac:dyDescent="0.2">
      <c r="A69" s="43" t="s">
        <v>139</v>
      </c>
      <c r="B69" s="19" t="s">
        <v>208</v>
      </c>
      <c r="C69" s="41" t="s">
        <v>209</v>
      </c>
      <c r="D69" s="41" t="s">
        <v>192</v>
      </c>
      <c r="E69" s="47">
        <v>1</v>
      </c>
      <c r="F69" s="42"/>
      <c r="G69" s="43" t="s">
        <v>79</v>
      </c>
      <c r="H69" s="18">
        <v>11900</v>
      </c>
      <c r="I69" s="43" t="s">
        <v>80</v>
      </c>
      <c r="J69" s="23" t="s">
        <v>210</v>
      </c>
    </row>
    <row r="70" spans="1:10" s="35" customFormat="1" ht="38.25" x14ac:dyDescent="0.2">
      <c r="A70" s="37" t="s">
        <v>189</v>
      </c>
      <c r="B70" s="55" t="s">
        <v>211</v>
      </c>
      <c r="C70" s="56" t="s">
        <v>212</v>
      </c>
      <c r="D70" s="56" t="s">
        <v>192</v>
      </c>
      <c r="E70" s="57">
        <v>1</v>
      </c>
      <c r="F70" s="58"/>
      <c r="G70" s="37" t="s">
        <v>79</v>
      </c>
      <c r="H70" s="59">
        <v>74900</v>
      </c>
      <c r="I70" s="37" t="s">
        <v>80</v>
      </c>
      <c r="J70" s="29" t="s">
        <v>213</v>
      </c>
    </row>
    <row r="71" spans="1:10" ht="89.25" x14ac:dyDescent="0.2">
      <c r="A71" s="43" t="s">
        <v>139</v>
      </c>
      <c r="B71" s="19" t="s">
        <v>214</v>
      </c>
      <c r="C71" s="41" t="s">
        <v>215</v>
      </c>
      <c r="D71" s="41" t="s">
        <v>192</v>
      </c>
      <c r="E71" s="47">
        <v>1</v>
      </c>
      <c r="F71" s="42"/>
      <c r="G71" s="43" t="s">
        <v>79</v>
      </c>
      <c r="H71" s="18">
        <v>129600</v>
      </c>
      <c r="I71" s="43" t="s">
        <v>80</v>
      </c>
      <c r="J71" s="23" t="s">
        <v>216</v>
      </c>
    </row>
    <row r="72" spans="1:10" ht="51" x14ac:dyDescent="0.2">
      <c r="A72" s="43" t="s">
        <v>157</v>
      </c>
      <c r="B72" s="19" t="s">
        <v>217</v>
      </c>
      <c r="C72" s="41" t="s">
        <v>218</v>
      </c>
      <c r="D72" s="41" t="s">
        <v>192</v>
      </c>
      <c r="E72" s="47">
        <v>1</v>
      </c>
      <c r="F72" s="42"/>
      <c r="G72" s="43" t="s">
        <v>79</v>
      </c>
      <c r="H72" s="18">
        <v>69845</v>
      </c>
      <c r="I72" s="43" t="s">
        <v>80</v>
      </c>
      <c r="J72" s="29" t="s">
        <v>219</v>
      </c>
    </row>
    <row r="73" spans="1:10" ht="89.25" x14ac:dyDescent="0.2">
      <c r="A73" s="43" t="s">
        <v>139</v>
      </c>
      <c r="B73" s="19" t="s">
        <v>220</v>
      </c>
      <c r="C73" s="41" t="s">
        <v>221</v>
      </c>
      <c r="D73" s="41" t="s">
        <v>192</v>
      </c>
      <c r="E73" s="47">
        <v>1</v>
      </c>
      <c r="F73" s="42"/>
      <c r="G73" s="43" t="s">
        <v>79</v>
      </c>
      <c r="H73" s="18">
        <v>14850</v>
      </c>
      <c r="I73" s="43" t="s">
        <v>80</v>
      </c>
      <c r="J73" s="23" t="s">
        <v>222</v>
      </c>
    </row>
    <row r="74" spans="1:10" ht="38.25" x14ac:dyDescent="0.2">
      <c r="A74" s="43" t="s">
        <v>161</v>
      </c>
      <c r="B74" s="19" t="s">
        <v>223</v>
      </c>
      <c r="C74" s="41" t="s">
        <v>224</v>
      </c>
      <c r="D74" s="41" t="s">
        <v>192</v>
      </c>
      <c r="E74" s="47">
        <v>1</v>
      </c>
      <c r="F74" s="42"/>
      <c r="G74" s="43" t="s">
        <v>79</v>
      </c>
      <c r="H74" s="18">
        <v>11900</v>
      </c>
      <c r="I74" s="43" t="s">
        <v>80</v>
      </c>
      <c r="J74" s="23" t="s">
        <v>225</v>
      </c>
    </row>
    <row r="75" spans="1:10" ht="38.25" x14ac:dyDescent="0.2">
      <c r="A75" s="43" t="s">
        <v>157</v>
      </c>
      <c r="B75" s="19" t="s">
        <v>226</v>
      </c>
      <c r="C75" s="41" t="s">
        <v>227</v>
      </c>
      <c r="D75" s="41" t="s">
        <v>192</v>
      </c>
      <c r="E75" s="47">
        <v>1</v>
      </c>
      <c r="F75" s="42"/>
      <c r="G75" s="43" t="s">
        <v>79</v>
      </c>
      <c r="H75" s="18">
        <v>99945</v>
      </c>
      <c r="I75" s="43" t="s">
        <v>80</v>
      </c>
      <c r="J75" s="29" t="s">
        <v>228</v>
      </c>
    </row>
    <row r="76" spans="1:10" ht="38.25" x14ac:dyDescent="0.2">
      <c r="A76" s="43" t="s">
        <v>161</v>
      </c>
      <c r="B76" s="19" t="s">
        <v>229</v>
      </c>
      <c r="C76" s="41" t="s">
        <v>230</v>
      </c>
      <c r="D76" s="41" t="s">
        <v>192</v>
      </c>
      <c r="E76" s="47">
        <v>1</v>
      </c>
      <c r="F76" s="42"/>
      <c r="G76" s="43" t="s">
        <v>79</v>
      </c>
      <c r="H76" s="18">
        <v>43868</v>
      </c>
      <c r="I76" s="43" t="s">
        <v>80</v>
      </c>
      <c r="J76" s="23" t="s">
        <v>231</v>
      </c>
    </row>
    <row r="77" spans="1:10" ht="38.25" x14ac:dyDescent="0.2">
      <c r="A77" s="43" t="s">
        <v>232</v>
      </c>
      <c r="B77" s="60" t="s">
        <v>233</v>
      </c>
      <c r="C77" s="41" t="s">
        <v>234</v>
      </c>
      <c r="D77" s="41" t="s">
        <v>192</v>
      </c>
      <c r="E77" s="61">
        <v>1</v>
      </c>
      <c r="F77" s="42"/>
      <c r="G77" s="43" t="s">
        <v>79</v>
      </c>
      <c r="H77" s="18">
        <v>49986</v>
      </c>
      <c r="I77" s="43" t="s">
        <v>80</v>
      </c>
      <c r="J77" s="16" t="s">
        <v>235</v>
      </c>
    </row>
    <row r="78" spans="1:10" ht="38.25" x14ac:dyDescent="0.2">
      <c r="A78" s="43" t="s">
        <v>161</v>
      </c>
      <c r="B78" s="19" t="s">
        <v>236</v>
      </c>
      <c r="C78" s="41" t="s">
        <v>237</v>
      </c>
      <c r="D78" s="41" t="s">
        <v>192</v>
      </c>
      <c r="E78" s="61">
        <v>1</v>
      </c>
      <c r="F78" s="42"/>
      <c r="G78" s="43" t="s">
        <v>79</v>
      </c>
      <c r="H78" s="18">
        <v>25000</v>
      </c>
      <c r="I78" s="43" t="s">
        <v>80</v>
      </c>
      <c r="J78" s="23" t="s">
        <v>238</v>
      </c>
    </row>
    <row r="79" spans="1:10" ht="38.25" x14ac:dyDescent="0.2">
      <c r="A79" s="43" t="s">
        <v>93</v>
      </c>
      <c r="B79" s="19" t="s">
        <v>239</v>
      </c>
      <c r="C79" s="41" t="s">
        <v>240</v>
      </c>
      <c r="D79" s="41" t="s">
        <v>192</v>
      </c>
      <c r="E79" s="47">
        <v>1</v>
      </c>
      <c r="F79" s="42"/>
      <c r="G79" s="43" t="s">
        <v>79</v>
      </c>
      <c r="H79" s="18">
        <v>7755</v>
      </c>
      <c r="I79" s="43" t="s">
        <v>80</v>
      </c>
      <c r="J79" s="16" t="s">
        <v>241</v>
      </c>
    </row>
    <row r="80" spans="1:10" ht="114.75" x14ac:dyDescent="0.2">
      <c r="A80" s="43" t="s">
        <v>139</v>
      </c>
      <c r="B80" s="19" t="s">
        <v>242</v>
      </c>
      <c r="C80" s="41" t="s">
        <v>243</v>
      </c>
      <c r="D80" s="41" t="s">
        <v>17</v>
      </c>
      <c r="E80" s="113">
        <v>2</v>
      </c>
      <c r="F80" s="42"/>
      <c r="G80" s="43" t="s">
        <v>79</v>
      </c>
      <c r="H80" s="107">
        <v>761428</v>
      </c>
      <c r="I80" s="43" t="s">
        <v>80</v>
      </c>
      <c r="J80" s="23" t="s">
        <v>244</v>
      </c>
    </row>
    <row r="81" spans="1:10" ht="89.25" x14ac:dyDescent="0.2">
      <c r="A81" s="43" t="s">
        <v>232</v>
      </c>
      <c r="B81" s="19" t="s">
        <v>242</v>
      </c>
      <c r="C81" s="41" t="s">
        <v>243</v>
      </c>
      <c r="D81" s="41" t="s">
        <v>17</v>
      </c>
      <c r="E81" s="114"/>
      <c r="F81" s="42"/>
      <c r="G81" s="43" t="s">
        <v>79</v>
      </c>
      <c r="H81" s="108"/>
      <c r="I81" s="43" t="s">
        <v>80</v>
      </c>
      <c r="J81" s="23" t="s">
        <v>245</v>
      </c>
    </row>
    <row r="82" spans="1:10" ht="51" x14ac:dyDescent="0.2">
      <c r="A82" s="43" t="s">
        <v>84</v>
      </c>
      <c r="B82" s="19" t="s">
        <v>246</v>
      </c>
      <c r="C82" s="41" t="s">
        <v>247</v>
      </c>
      <c r="D82" s="41" t="s">
        <v>87</v>
      </c>
      <c r="E82" s="47">
        <v>1</v>
      </c>
      <c r="F82" s="42"/>
      <c r="G82" s="43" t="s">
        <v>79</v>
      </c>
      <c r="H82" s="18">
        <v>69524</v>
      </c>
      <c r="I82" s="43" t="s">
        <v>80</v>
      </c>
      <c r="J82" s="23" t="s">
        <v>248</v>
      </c>
    </row>
    <row r="83" spans="1:10" ht="51" x14ac:dyDescent="0.2">
      <c r="A83" s="43" t="s">
        <v>232</v>
      </c>
      <c r="B83" s="19" t="s">
        <v>249</v>
      </c>
      <c r="C83" s="41" t="s">
        <v>250</v>
      </c>
      <c r="D83" s="41" t="s">
        <v>17</v>
      </c>
      <c r="E83" s="47">
        <v>1</v>
      </c>
      <c r="F83" s="42"/>
      <c r="G83" s="43" t="s">
        <v>79</v>
      </c>
      <c r="H83" s="18">
        <v>142857</v>
      </c>
      <c r="I83" s="43" t="s">
        <v>80</v>
      </c>
      <c r="J83" s="16" t="s">
        <v>251</v>
      </c>
    </row>
    <row r="84" spans="1:10" s="67" customFormat="1" x14ac:dyDescent="0.2">
      <c r="A84" s="81"/>
      <c r="B84" s="88" t="s">
        <v>252</v>
      </c>
      <c r="C84" s="63"/>
      <c r="D84" s="63"/>
      <c r="E84" s="63"/>
      <c r="F84" s="62"/>
      <c r="G84" s="81"/>
      <c r="H84" s="64">
        <v>2221697.0949999997</v>
      </c>
      <c r="I84" s="65"/>
      <c r="J84" s="66"/>
    </row>
    <row r="86" spans="1:10" s="68" customFormat="1" x14ac:dyDescent="0.25">
      <c r="A86" s="92" t="s">
        <v>253</v>
      </c>
      <c r="B86" s="71"/>
      <c r="C86" s="69"/>
      <c r="D86" s="69"/>
      <c r="E86" s="69"/>
      <c r="G86" s="82"/>
      <c r="I86" s="69"/>
      <c r="J86" s="70"/>
    </row>
    <row r="87" spans="1:10" s="68" customFormat="1" x14ac:dyDescent="0.25">
      <c r="A87" s="69" t="s">
        <v>254</v>
      </c>
      <c r="B87" s="89" t="s">
        <v>255</v>
      </c>
      <c r="C87" s="73"/>
      <c r="D87" s="73"/>
      <c r="E87" s="73"/>
      <c r="F87" s="72"/>
      <c r="G87" s="82"/>
      <c r="I87" s="69"/>
      <c r="J87" s="70"/>
    </row>
    <row r="88" spans="1:10" s="68" customFormat="1" x14ac:dyDescent="0.25">
      <c r="A88" s="69"/>
      <c r="B88" s="89" t="s">
        <v>256</v>
      </c>
      <c r="C88" s="73"/>
      <c r="D88" s="73"/>
      <c r="E88" s="73"/>
      <c r="F88" s="72"/>
      <c r="G88" s="82"/>
      <c r="I88" s="69"/>
      <c r="J88" s="70"/>
    </row>
    <row r="89" spans="1:10" s="68" customFormat="1" x14ac:dyDescent="0.25">
      <c r="A89" s="69"/>
      <c r="B89" s="89" t="s">
        <v>257</v>
      </c>
      <c r="C89" s="73"/>
      <c r="D89" s="73"/>
      <c r="E89" s="73"/>
      <c r="F89" s="72"/>
      <c r="G89" s="82"/>
      <c r="I89" s="69"/>
      <c r="J89" s="70"/>
    </row>
    <row r="90" spans="1:10" s="68" customFormat="1" x14ac:dyDescent="0.25">
      <c r="A90" s="69"/>
      <c r="B90" s="89" t="s">
        <v>258</v>
      </c>
      <c r="C90" s="73"/>
      <c r="D90" s="73"/>
      <c r="E90" s="73"/>
      <c r="F90" s="72"/>
      <c r="G90" s="82"/>
      <c r="I90" s="69"/>
      <c r="J90" s="70"/>
    </row>
    <row r="93" spans="1:10" x14ac:dyDescent="0.2">
      <c r="H93" s="115" t="s">
        <v>259</v>
      </c>
      <c r="I93" s="115"/>
      <c r="J93" s="115"/>
    </row>
    <row r="94" spans="1:10" x14ac:dyDescent="0.2">
      <c r="H94" s="116" t="s">
        <v>260</v>
      </c>
      <c r="I94" s="116"/>
      <c r="J94" s="116"/>
    </row>
  </sheetData>
  <mergeCells count="23">
    <mergeCell ref="E80:E81"/>
    <mergeCell ref="H80:H81"/>
    <mergeCell ref="H93:J93"/>
    <mergeCell ref="H94:J94"/>
    <mergeCell ref="E39:E40"/>
    <mergeCell ref="H39:H40"/>
    <mergeCell ref="E42:E44"/>
    <mergeCell ref="H42:H44"/>
    <mergeCell ref="E47:E48"/>
    <mergeCell ref="H47:H48"/>
    <mergeCell ref="A19:A25"/>
    <mergeCell ref="A27:D27"/>
    <mergeCell ref="E29:E30"/>
    <mergeCell ref="H29:H30"/>
    <mergeCell ref="E33:E35"/>
    <mergeCell ref="H33:H35"/>
    <mergeCell ref="A15:A18"/>
    <mergeCell ref="J15:J16"/>
    <mergeCell ref="A1:J1"/>
    <mergeCell ref="A2:J2"/>
    <mergeCell ref="A3:J3"/>
    <mergeCell ref="A4:J4"/>
    <mergeCell ref="A8:D8"/>
  </mergeCells>
  <pageMargins left="0.7" right="0.7" top="0.75" bottom="0.75" header="0.3" footer="0.3"/>
  <pageSetup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370E6E-4E1A-4F75-BA22-F43E1505262F}"/>
</file>

<file path=customXml/itemProps2.xml><?xml version="1.0" encoding="utf-8"?>
<ds:datastoreItem xmlns:ds="http://schemas.openxmlformats.org/officeDocument/2006/customXml" ds:itemID="{88499906-270F-4273-84E0-6BD3BB11B38E}"/>
</file>

<file path=customXml/itemProps3.xml><?xml version="1.0" encoding="utf-8"?>
<ds:datastoreItem xmlns:ds="http://schemas.openxmlformats.org/officeDocument/2006/customXml" ds:itemID="{77E1C802-E2D3-47CF-AA94-A6345A2209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2015-12-04T23:18:23Z</cp:lastPrinted>
  <dcterms:created xsi:type="dcterms:W3CDTF">2015-12-04T22:59:44Z</dcterms:created>
  <dcterms:modified xsi:type="dcterms:W3CDTF">2015-12-22T06:32:06Z</dcterms:modified>
</cp:coreProperties>
</file>